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08f0179a9fbf1b4/_LRamseyDesigns/Website/"/>
    </mc:Choice>
  </mc:AlternateContent>
  <xr:revisionPtr revIDLastSave="641" documentId="8_{932551AE-A101-4DFE-B6FE-3FFEB0747A84}" xr6:coauthVersionLast="47" xr6:coauthVersionMax="47" xr10:uidLastSave="{FB5166E6-20E2-48F1-9244-7726DFCC2332}"/>
  <bookViews>
    <workbookView xWindow="-98" yWindow="-98" windowWidth="20715" windowHeight="13155" xr2:uid="{00000000-000D-0000-FFFF-FFFF00000000}"/>
  </bookViews>
  <sheets>
    <sheet name="Project Management Track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13" i="1"/>
  <c r="F14" i="1"/>
  <c r="F15" i="1"/>
  <c r="F16" i="1"/>
  <c r="F12" i="1"/>
  <c r="M11" i="1"/>
  <c r="K11" i="1"/>
  <c r="M24" i="1"/>
  <c r="L24" i="1"/>
  <c r="M31" i="1"/>
  <c r="L31" i="1"/>
  <c r="M44" i="1"/>
  <c r="L44" i="1"/>
  <c r="K44" i="1"/>
  <c r="M56" i="1"/>
  <c r="L56" i="1"/>
  <c r="M63" i="1"/>
  <c r="L63" i="1"/>
  <c r="N70" i="1"/>
  <c r="M70" i="1"/>
  <c r="L70" i="1"/>
  <c r="K70" i="1"/>
  <c r="K63" i="1"/>
  <c r="K56" i="1"/>
  <c r="F77" i="1"/>
  <c r="F76" i="1"/>
  <c r="F75" i="1"/>
  <c r="F68" i="1"/>
  <c r="F61" i="1"/>
  <c r="F48" i="1"/>
  <c r="K24" i="1"/>
  <c r="K31" i="1"/>
  <c r="F36" i="1"/>
  <c r="F29" i="1"/>
  <c r="L11" i="1"/>
  <c r="F74" i="1"/>
  <c r="F73" i="1"/>
  <c r="F72" i="1"/>
  <c r="F71" i="1"/>
  <c r="F67" i="1"/>
  <c r="F66" i="1"/>
  <c r="F65" i="1"/>
  <c r="F64" i="1"/>
  <c r="N63" i="1"/>
  <c r="F60" i="1"/>
  <c r="F59" i="1"/>
  <c r="F58" i="1"/>
  <c r="F57" i="1"/>
  <c r="N56" i="1"/>
  <c r="F54" i="1"/>
  <c r="F53" i="1"/>
  <c r="F52" i="1"/>
  <c r="F51" i="1"/>
  <c r="N50" i="1"/>
  <c r="M50" i="1"/>
  <c r="L50" i="1"/>
  <c r="K50" i="1"/>
  <c r="F47" i="1"/>
  <c r="F46" i="1"/>
  <c r="F45" i="1"/>
  <c r="N44" i="1"/>
  <c r="F42" i="1"/>
  <c r="F41" i="1"/>
  <c r="F40" i="1"/>
  <c r="F39" i="1"/>
  <c r="N38" i="1"/>
  <c r="M38" i="1"/>
  <c r="L38" i="1"/>
  <c r="K38" i="1"/>
  <c r="F35" i="1"/>
  <c r="F34" i="1"/>
  <c r="F33" i="1"/>
  <c r="F32" i="1"/>
  <c r="N31" i="1"/>
  <c r="F28" i="1"/>
  <c r="F27" i="1"/>
  <c r="F26" i="1"/>
  <c r="F25" i="1"/>
  <c r="N24" i="1"/>
  <c r="F19" i="1"/>
  <c r="N18" i="1"/>
  <c r="M18" i="1"/>
  <c r="L18" i="1"/>
  <c r="K18" i="1"/>
  <c r="N11" i="1"/>
</calcChain>
</file>

<file path=xl/sharedStrings.xml><?xml version="1.0" encoding="utf-8"?>
<sst xmlns="http://schemas.openxmlformats.org/spreadsheetml/2006/main" count="336" uniqueCount="138">
  <si>
    <t>STATUS KEY</t>
  </si>
  <si>
    <t>PRIORITY KEY</t>
  </si>
  <si>
    <t>On Hold</t>
  </si>
  <si>
    <t>Low</t>
  </si>
  <si>
    <t>PROJECT TITLE</t>
  </si>
  <si>
    <t>[Project's title]</t>
  </si>
  <si>
    <t>COMPANY NAME</t>
  </si>
  <si>
    <t>[Company's name]</t>
  </si>
  <si>
    <t>Not Yet Started</t>
  </si>
  <si>
    <t>Medium</t>
  </si>
  <si>
    <t>PROJECT MANAGER</t>
  </si>
  <si>
    <t>[Project Manager's name]</t>
  </si>
  <si>
    <t>DATE</t>
  </si>
  <si>
    <t>In Progress</t>
  </si>
  <si>
    <t>High</t>
  </si>
  <si>
    <t>Complete</t>
  </si>
  <si>
    <t>PROJECT DETAILS</t>
  </si>
  <si>
    <t>DELIVERABLES</t>
  </si>
  <si>
    <t>COST/HOURS</t>
  </si>
  <si>
    <t>STATUS</t>
  </si>
  <si>
    <t>PRIORITY</t>
  </si>
  <si>
    <t>START DATE</t>
  </si>
  <si>
    <t>END DATE</t>
  </si>
  <si>
    <t>TASK NAME</t>
  </si>
  <si>
    <t>ASSIGNEE</t>
  </si>
  <si>
    <t>DESCRIPTION</t>
  </si>
  <si>
    <t>DELIVERABLE</t>
  </si>
  <si>
    <t>% DONE</t>
  </si>
  <si>
    <t>FIXED COST</t>
  </si>
  <si>
    <t>ESTIMATED HOURS</t>
  </si>
  <si>
    <t>ACTUAL HOURS</t>
  </si>
  <si>
    <t>Task</t>
  </si>
  <si>
    <t>SCOPE + PLAN</t>
  </si>
  <si>
    <t>TIMELINE</t>
  </si>
  <si>
    <t>BUDGET</t>
  </si>
  <si>
    <t>HIRING HELP</t>
  </si>
  <si>
    <t>PERMITS + INSPECTIONS</t>
  </si>
  <si>
    <t>SCHEDULES</t>
  </si>
  <si>
    <t xml:space="preserve"> PURCHASES + INSTALLATIONS</t>
  </si>
  <si>
    <t>CONSTRUCTION PREPARATION</t>
  </si>
  <si>
    <t xml:space="preserve">CONSTRUCTION </t>
  </si>
  <si>
    <t>PROJECT COMPLETION</t>
  </si>
  <si>
    <t>List wants/needs</t>
  </si>
  <si>
    <t>List professional services</t>
  </si>
  <si>
    <t>List DIY projects</t>
  </si>
  <si>
    <t>Determine scope of project</t>
  </si>
  <si>
    <t>Refer to Design Documents</t>
  </si>
  <si>
    <t>List and prioritize all tasks</t>
  </si>
  <si>
    <t>Build in extra time</t>
  </si>
  <si>
    <t>Build in 10 - 20% contingency</t>
  </si>
  <si>
    <t>Determine total investment $</t>
  </si>
  <si>
    <t>List all merchandise costs</t>
  </si>
  <si>
    <t>List all labor costs</t>
  </si>
  <si>
    <t>List all administrative costs</t>
  </si>
  <si>
    <t>Ask for referrals</t>
  </si>
  <si>
    <t>Obtain permits</t>
  </si>
  <si>
    <t>Check insurance coverage</t>
  </si>
  <si>
    <t>Obtain permission (HOA, etc.)</t>
  </si>
  <si>
    <t>Coordinator</t>
  </si>
  <si>
    <t>Compliance</t>
  </si>
  <si>
    <t>Inspections</t>
  </si>
  <si>
    <t>Research</t>
  </si>
  <si>
    <t>Review</t>
  </si>
  <si>
    <t>Online, Trade publications</t>
  </si>
  <si>
    <t>View</t>
  </si>
  <si>
    <t>Portfolio</t>
  </si>
  <si>
    <t>Legal</t>
  </si>
  <si>
    <t>Create contract</t>
  </si>
  <si>
    <t>Establish expectations</t>
  </si>
  <si>
    <t>Communicate</t>
  </si>
  <si>
    <t>Step 1</t>
  </si>
  <si>
    <t>Prioritize</t>
  </si>
  <si>
    <t>Outsource</t>
  </si>
  <si>
    <t>DIY</t>
  </si>
  <si>
    <t>Assistance</t>
  </si>
  <si>
    <t>Timeline</t>
  </si>
  <si>
    <t>Determine estimated timeline</t>
  </si>
  <si>
    <t>Task Master</t>
  </si>
  <si>
    <t>Milestones</t>
  </si>
  <si>
    <t>Plan ahead</t>
  </si>
  <si>
    <t xml:space="preserve">Key milestones to be met </t>
  </si>
  <si>
    <t>Mitigate risk</t>
  </si>
  <si>
    <t>Dependencies</t>
  </si>
  <si>
    <t>Critical paths</t>
  </si>
  <si>
    <t>Know sequence of tasks</t>
  </si>
  <si>
    <t>Events that trigger others</t>
  </si>
  <si>
    <t>Schedule, oversee</t>
  </si>
  <si>
    <t>Contingency</t>
  </si>
  <si>
    <t>Add time for unforseen issues</t>
  </si>
  <si>
    <t>List purchases</t>
  </si>
  <si>
    <t>By category, vendor</t>
  </si>
  <si>
    <t>Choose vendor</t>
  </si>
  <si>
    <t>Factor cost, quality, lead time</t>
  </si>
  <si>
    <t>Terms</t>
  </si>
  <si>
    <t>Negotiate, finalize</t>
  </si>
  <si>
    <t>Coordinate</t>
  </si>
  <si>
    <t>See schedules</t>
  </si>
  <si>
    <t>Clear space</t>
  </si>
  <si>
    <t>Clean, arrange storage</t>
  </si>
  <si>
    <t>List all parties contact info</t>
  </si>
  <si>
    <t>Safety</t>
  </si>
  <si>
    <t>Utilities, waste</t>
  </si>
  <si>
    <t>Displacement</t>
  </si>
  <si>
    <t xml:space="preserve">Arrange for relocating  </t>
  </si>
  <si>
    <t>Community</t>
  </si>
  <si>
    <t>Meeting</t>
  </si>
  <si>
    <t>Everyone on same page</t>
  </si>
  <si>
    <t>Sequencing</t>
  </si>
  <si>
    <t>Know order of operations</t>
  </si>
  <si>
    <t>Quality Control</t>
  </si>
  <si>
    <t>Site visits</t>
  </si>
  <si>
    <t>Have emergency protocols</t>
  </si>
  <si>
    <t>Alternates</t>
  </si>
  <si>
    <t>Have backup contractors</t>
  </si>
  <si>
    <t>Walkthrough</t>
  </si>
  <si>
    <t>Punchlist</t>
  </si>
  <si>
    <t>Inspection</t>
  </si>
  <si>
    <t>Corrections, finals</t>
  </si>
  <si>
    <t>Manuals</t>
  </si>
  <si>
    <t>Collect and store</t>
  </si>
  <si>
    <t>Warranties</t>
  </si>
  <si>
    <t>Register</t>
  </si>
  <si>
    <t>Payments</t>
  </si>
  <si>
    <t xml:space="preserve">Make final </t>
  </si>
  <si>
    <t>Feedback</t>
  </si>
  <si>
    <t>Provide to all</t>
  </si>
  <si>
    <t>Archiving</t>
  </si>
  <si>
    <t>Retain digital copies of all</t>
  </si>
  <si>
    <t>Not Set</t>
  </si>
  <si>
    <t>DURATION (days)</t>
  </si>
  <si>
    <t>[Name]</t>
  </si>
  <si>
    <t>[Item]</t>
  </si>
  <si>
    <t>INTERIOR DESIGN PROJECT MANAGEMENT TRACKER</t>
  </si>
  <si>
    <t>Input Required</t>
  </si>
  <si>
    <t>Contains Formula</t>
  </si>
  <si>
    <t>Example Text</t>
  </si>
  <si>
    <t>Contains Drop Down Menu</t>
  </si>
  <si>
    <t>Know quiet hours, egresses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</si>
</sst>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&quot;$&quot;#,##0.00"/>
  </numFmts>
  <fonts count="47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11"/>
      <name val="Poppins"/>
    </font>
    <font>
      <b/>
      <sz val="30"/>
      <color rgb="FF0B5394"/>
      <name val="Poppins"/>
    </font>
    <font>
      <b/>
      <sz val="11"/>
      <color rgb="FF0B5394"/>
      <name val="Poppins"/>
    </font>
    <font>
      <sz val="10"/>
      <name val="Poppins"/>
    </font>
    <font>
      <sz val="11"/>
      <color rgb="FF000000"/>
      <name val="Poppins"/>
    </font>
    <font>
      <sz val="11"/>
      <color rgb="FF0B5394"/>
      <name val="Poppins"/>
    </font>
    <font>
      <b/>
      <sz val="30"/>
      <color rgb="FF0B5394"/>
      <name val="Roboto"/>
    </font>
    <font>
      <sz val="10"/>
      <name val="Arial"/>
    </font>
    <font>
      <b/>
      <sz val="8"/>
      <color rgb="FF0B5394"/>
      <name val="Roboto"/>
    </font>
    <font>
      <b/>
      <sz val="11"/>
      <color rgb="FF434343"/>
      <name val="Poppins"/>
    </font>
    <font>
      <sz val="11"/>
      <color rgb="FF434343"/>
      <name val="Poppins"/>
    </font>
    <font>
      <sz val="11"/>
      <color rgb="FF000000"/>
      <name val="Century Gothic"/>
    </font>
    <font>
      <sz val="11"/>
      <name val="Century Gothic"/>
    </font>
    <font>
      <sz val="8"/>
      <color rgb="FF0B5394"/>
      <name val="Roboto"/>
    </font>
    <font>
      <b/>
      <sz val="10"/>
      <color rgb="FF666666"/>
      <name val="Roboto"/>
    </font>
    <font>
      <sz val="10"/>
      <color rgb="FF999999"/>
      <name val="Roboto"/>
    </font>
    <font>
      <sz val="11"/>
      <name val="Roboto"/>
    </font>
    <font>
      <sz val="11"/>
      <color rgb="FF000000"/>
      <name val="Roboto"/>
    </font>
    <font>
      <sz val="10"/>
      <color rgb="FF0B5394"/>
      <name val="Arial"/>
    </font>
    <font>
      <sz val="9"/>
      <color rgb="FFFFFFFF"/>
      <name val="Roboto"/>
    </font>
    <font>
      <b/>
      <sz val="9"/>
      <color rgb="FFFFFFFF"/>
      <name val="Roboto"/>
    </font>
    <font>
      <b/>
      <sz val="9"/>
      <color rgb="FF434343"/>
      <name val="Roboto"/>
    </font>
    <font>
      <b/>
      <sz val="9"/>
      <color rgb="FF0B5394"/>
      <name val="Roboto"/>
    </font>
    <font>
      <b/>
      <sz val="9"/>
      <color rgb="FF45818E"/>
      <name val="Roboto"/>
    </font>
    <font>
      <b/>
      <sz val="9"/>
      <color rgb="FF666666"/>
      <name val="Roboto"/>
    </font>
    <font>
      <sz val="9"/>
      <color rgb="FF434343"/>
      <name val="Roboto"/>
    </font>
    <font>
      <b/>
      <sz val="16"/>
      <color rgb="FF000000"/>
      <name val="Roboto"/>
    </font>
    <font>
      <b/>
      <sz val="16"/>
      <color rgb="FF434343"/>
      <name val="Roboto"/>
    </font>
    <font>
      <b/>
      <sz val="16"/>
      <color rgb="FF45818E"/>
      <name val="Roboto"/>
    </font>
    <font>
      <sz val="11"/>
      <color rgb="FF434343"/>
      <name val="Roboto"/>
    </font>
    <font>
      <sz val="10"/>
      <color rgb="FF0B5394"/>
      <name val="Roboto"/>
    </font>
    <font>
      <sz val="10"/>
      <color rgb="FF45818E"/>
      <name val="Roboto"/>
    </font>
    <font>
      <sz val="10"/>
      <color rgb="FFB85B22"/>
      <name val="Roboto"/>
    </font>
    <font>
      <b/>
      <sz val="11"/>
      <color rgb="FF434343"/>
      <name val="Roboto"/>
    </font>
    <font>
      <b/>
      <sz val="11"/>
      <color rgb="FF0B5394"/>
      <name val="Roboto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8"/>
      <color rgb="FFFFFFFF"/>
      <name val="Roboto"/>
    </font>
    <font>
      <sz val="18"/>
      <color rgb="FF000000"/>
      <name val="Arial"/>
      <family val="2"/>
    </font>
    <font>
      <b/>
      <sz val="18"/>
      <color rgb="FFFA7D00"/>
      <name val="Aptos Narrow"/>
      <family val="2"/>
      <scheme val="minor"/>
    </font>
    <font>
      <b/>
      <sz val="11"/>
      <color rgb="FF3F3F76"/>
      <name val="Aptos Narrow"/>
      <family val="2"/>
      <scheme val="minor"/>
    </font>
    <font>
      <b/>
      <sz val="30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B5394"/>
        <bgColor rgb="FF0B5394"/>
      </patternFill>
    </fill>
    <fill>
      <patternFill patternType="solid">
        <fgColor rgb="FF45818E"/>
        <bgColor rgb="FF45818E"/>
      </patternFill>
    </fill>
    <fill>
      <patternFill patternType="solid">
        <fgColor rgb="FFB85B22"/>
        <bgColor rgb="FFB85B22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89999084444715716"/>
        <bgColor rgb="FFFFFFFF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/>
      <right/>
      <top/>
      <bottom style="hair">
        <color rgb="FF999999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 style="medium">
        <color rgb="FF43434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5">
    <xf numFmtId="0" fontId="0" fillId="0" borderId="0"/>
    <xf numFmtId="0" fontId="37" fillId="7" borderId="5" applyNumberFormat="0" applyAlignment="0" applyProtection="0"/>
    <xf numFmtId="0" fontId="38" fillId="8" borderId="5" applyNumberFormat="0" applyAlignment="0" applyProtection="0"/>
    <xf numFmtId="0" fontId="39" fillId="0" borderId="0" applyNumberFormat="0" applyFill="0" applyBorder="0" applyAlignment="0" applyProtection="0"/>
    <xf numFmtId="0" fontId="1" fillId="9" borderId="0" applyNumberFormat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7" fillId="0" borderId="3" xfId="0" applyNumberFormat="1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3" borderId="0" xfId="0" applyFont="1" applyFill="1"/>
    <xf numFmtId="0" fontId="23" fillId="0" borderId="0" xfId="0" applyFont="1" applyAlignment="1">
      <alignment vertical="center"/>
    </xf>
    <xf numFmtId="0" fontId="24" fillId="3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2" borderId="0" xfId="0" applyFont="1" applyFill="1"/>
    <xf numFmtId="0" fontId="28" fillId="2" borderId="0" xfId="0" applyFont="1" applyFill="1" applyAlignment="1">
      <alignment horizont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 wrapText="1"/>
    </xf>
    <xf numFmtId="164" fontId="32" fillId="0" borderId="0" xfId="0" applyNumberFormat="1" applyFont="1" applyAlignment="1">
      <alignment horizontal="left" vertical="center" wrapText="1"/>
    </xf>
    <xf numFmtId="3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9" fontId="33" fillId="0" borderId="0" xfId="0" applyNumberFormat="1" applyFont="1" applyAlignment="1">
      <alignment horizontal="center" vertical="center" wrapText="1"/>
    </xf>
    <xf numFmtId="165" fontId="34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36" fillId="3" borderId="0" xfId="0" applyFont="1" applyFill="1" applyAlignment="1">
      <alignment horizontal="center" vertical="center"/>
    </xf>
    <xf numFmtId="0" fontId="9" fillId="0" borderId="1" xfId="0" applyFont="1" applyBorder="1"/>
    <xf numFmtId="0" fontId="8" fillId="2" borderId="1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9" fillId="0" borderId="3" xfId="0" applyFont="1" applyBorder="1"/>
    <xf numFmtId="0" fontId="17" fillId="2" borderId="3" xfId="0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42" fillId="4" borderId="0" xfId="0" applyFont="1" applyFill="1" applyAlignment="1">
      <alignment horizontal="center" vertical="center" wrapText="1"/>
    </xf>
    <xf numFmtId="0" fontId="43" fillId="0" borderId="0" xfId="0" applyFont="1"/>
    <xf numFmtId="0" fontId="42" fillId="5" borderId="0" xfId="0" applyFont="1" applyFill="1" applyAlignment="1">
      <alignment horizontal="center" vertical="center" wrapText="1"/>
    </xf>
    <xf numFmtId="0" fontId="42" fillId="6" borderId="0" xfId="0" applyFont="1" applyFill="1" applyAlignment="1">
      <alignment horizontal="center" vertical="center" wrapText="1"/>
    </xf>
    <xf numFmtId="0" fontId="37" fillId="7" borderId="5" xfId="1" applyAlignment="1">
      <alignment horizontal="center" vertical="center" wrapText="1"/>
    </xf>
    <xf numFmtId="9" fontId="37" fillId="7" borderId="5" xfId="1" applyNumberFormat="1" applyAlignment="1">
      <alignment horizontal="center" vertical="center" wrapText="1"/>
    </xf>
    <xf numFmtId="3" fontId="38" fillId="8" borderId="5" xfId="2" applyNumberFormat="1" applyAlignment="1">
      <alignment horizontal="center" vertical="center" wrapText="1"/>
    </xf>
    <xf numFmtId="165" fontId="37" fillId="7" borderId="5" xfId="1" applyNumberFormat="1" applyAlignment="1">
      <alignment horizontal="right" vertical="center" wrapText="1"/>
    </xf>
    <xf numFmtId="0" fontId="1" fillId="9" borderId="0" xfId="4" applyAlignment="1">
      <alignment horizontal="left" vertical="center" wrapText="1"/>
    </xf>
    <xf numFmtId="9" fontId="44" fillId="8" borderId="5" xfId="2" applyNumberFormat="1" applyFont="1" applyAlignment="1">
      <alignment horizontal="center" wrapText="1"/>
    </xf>
    <xf numFmtId="165" fontId="44" fillId="8" borderId="5" xfId="2" applyNumberFormat="1" applyFont="1" applyAlignment="1">
      <alignment horizontal="right" wrapText="1"/>
    </xf>
    <xf numFmtId="3" fontId="44" fillId="8" borderId="5" xfId="2" applyNumberFormat="1" applyFont="1" applyAlignment="1">
      <alignment horizontal="center" wrapText="1"/>
    </xf>
    <xf numFmtId="164" fontId="39" fillId="7" borderId="5" xfId="3" applyNumberFormat="1" applyFill="1" applyBorder="1" applyAlignment="1">
      <alignment horizontal="left" vertical="center" wrapText="1"/>
    </xf>
    <xf numFmtId="0" fontId="39" fillId="7" borderId="5" xfId="3" applyFill="1" applyBorder="1" applyAlignment="1">
      <alignment horizontal="center" vertical="center"/>
    </xf>
    <xf numFmtId="0" fontId="39" fillId="7" borderId="5" xfId="3" applyFill="1" applyBorder="1" applyAlignment="1">
      <alignment vertical="center"/>
    </xf>
    <xf numFmtId="0" fontId="29" fillId="10" borderId="4" xfId="0" applyFont="1" applyFill="1" applyBorder="1" applyAlignment="1">
      <alignment horizontal="left"/>
    </xf>
    <xf numFmtId="0" fontId="9" fillId="11" borderId="4" xfId="0" applyFont="1" applyFill="1" applyBorder="1"/>
    <xf numFmtId="0" fontId="30" fillId="10" borderId="4" xfId="0" applyFont="1" applyFill="1" applyBorder="1"/>
    <xf numFmtId="0" fontId="0" fillId="0" borderId="6" xfId="0" applyBorder="1"/>
    <xf numFmtId="0" fontId="46" fillId="2" borderId="1" xfId="0" applyFont="1" applyFill="1" applyBorder="1" applyAlignment="1">
      <alignment horizontal="left" vertical="center"/>
    </xf>
    <xf numFmtId="0" fontId="45" fillId="7" borderId="7" xfId="1" applyFont="1" applyBorder="1" applyAlignment="1">
      <alignment horizontal="center"/>
    </xf>
    <xf numFmtId="0" fontId="38" fillId="8" borderId="7" xfId="2" applyFont="1" applyBorder="1" applyAlignment="1">
      <alignment horizontal="center"/>
    </xf>
    <xf numFmtId="0" fontId="40" fillId="9" borderId="7" xfId="4" applyFont="1" applyBorder="1" applyAlignment="1">
      <alignment horizontal="center"/>
    </xf>
    <xf numFmtId="0" fontId="39" fillId="0" borderId="7" xfId="3" applyBorder="1" applyAlignment="1">
      <alignment horizontal="center"/>
    </xf>
    <xf numFmtId="164" fontId="39" fillId="0" borderId="0" xfId="3" applyNumberFormat="1" applyFill="1" applyBorder="1" applyAlignment="1">
      <alignment horizontal="left" vertical="center" wrapText="1"/>
    </xf>
    <xf numFmtId="0" fontId="39" fillId="0" borderId="0" xfId="3" applyFill="1" applyBorder="1" applyAlignment="1">
      <alignment horizontal="center" vertical="center"/>
    </xf>
    <xf numFmtId="0" fontId="39" fillId="0" borderId="0" xfId="3" applyFill="1" applyBorder="1" applyAlignment="1">
      <alignment vertical="center"/>
    </xf>
    <xf numFmtId="164" fontId="39" fillId="7" borderId="8" xfId="3" applyNumberFormat="1" applyFill="1" applyBorder="1" applyAlignment="1">
      <alignment horizontal="left" vertical="center" wrapText="1"/>
    </xf>
    <xf numFmtId="3" fontId="38" fillId="8" borderId="8" xfId="2" applyNumberFormat="1" applyBorder="1" applyAlignment="1">
      <alignment horizontal="center" vertical="center" wrapText="1"/>
    </xf>
    <xf numFmtId="0" fontId="39" fillId="7" borderId="8" xfId="3" applyFill="1" applyBorder="1" applyAlignment="1">
      <alignment horizontal="center" vertical="center"/>
    </xf>
    <xf numFmtId="0" fontId="39" fillId="7" borderId="8" xfId="3" applyFill="1" applyBorder="1" applyAlignment="1">
      <alignment vertical="center"/>
    </xf>
    <xf numFmtId="9" fontId="37" fillId="7" borderId="8" xfId="1" applyNumberFormat="1" applyBorder="1" applyAlignment="1">
      <alignment horizontal="center" vertical="center" wrapText="1"/>
    </xf>
    <xf numFmtId="165" fontId="37" fillId="7" borderId="8" xfId="1" applyNumberFormat="1" applyBorder="1" applyAlignment="1">
      <alignment horizontal="right" vertical="center" wrapText="1"/>
    </xf>
    <xf numFmtId="0" fontId="37" fillId="7" borderId="8" xfId="1" applyBorder="1" applyAlignment="1">
      <alignment horizontal="center" vertical="center" wrapText="1"/>
    </xf>
    <xf numFmtId="9" fontId="44" fillId="8" borderId="9" xfId="2" applyNumberFormat="1" applyFont="1" applyBorder="1" applyAlignment="1">
      <alignment horizontal="center" wrapText="1"/>
    </xf>
    <xf numFmtId="165" fontId="44" fillId="8" borderId="9" xfId="2" applyNumberFormat="1" applyFont="1" applyBorder="1" applyAlignment="1">
      <alignment horizontal="right" wrapText="1"/>
    </xf>
    <xf numFmtId="3" fontId="44" fillId="8" borderId="9" xfId="2" applyNumberFormat="1" applyFont="1" applyBorder="1" applyAlignment="1">
      <alignment horizontal="center" wrapText="1"/>
    </xf>
    <xf numFmtId="0" fontId="31" fillId="0" borderId="0" xfId="0" applyFont="1" applyFill="1" applyBorder="1" applyAlignment="1">
      <alignment vertical="center"/>
    </xf>
    <xf numFmtId="0" fontId="1" fillId="0" borderId="0" xfId="4" applyFill="1" applyBorder="1" applyAlignment="1">
      <alignment horizontal="left" vertical="center" wrapText="1"/>
    </xf>
    <xf numFmtId="3" fontId="38" fillId="0" borderId="0" xfId="2" applyNumberFormat="1" applyFill="1" applyBorder="1" applyAlignment="1">
      <alignment horizontal="center" vertical="center" wrapText="1"/>
    </xf>
    <xf numFmtId="0" fontId="0" fillId="0" borderId="0" xfId="0" applyFill="1" applyBorder="1"/>
    <xf numFmtId="9" fontId="37" fillId="0" borderId="0" xfId="1" applyNumberFormat="1" applyFill="1" applyBorder="1" applyAlignment="1">
      <alignment horizontal="center" vertical="center" wrapText="1"/>
    </xf>
    <xf numFmtId="165" fontId="37" fillId="0" borderId="0" xfId="1" applyNumberFormat="1" applyFill="1" applyBorder="1" applyAlignment="1">
      <alignment horizontal="right" vertical="center" wrapText="1"/>
    </xf>
    <xf numFmtId="0" fontId="37" fillId="0" borderId="0" xfId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20" fillId="0" borderId="0" xfId="0" applyFont="1" applyFill="1" applyBorder="1"/>
    <xf numFmtId="0" fontId="36" fillId="0" borderId="0" xfId="0" applyFont="1" applyFill="1" applyBorder="1" applyAlignment="1">
      <alignment horizontal="center" vertical="center"/>
    </xf>
    <xf numFmtId="0" fontId="41" fillId="0" borderId="0" xfId="0" applyFont="1"/>
  </cellXfs>
  <cellStyles count="5">
    <cellStyle name="20% - Accent4" xfId="4" builtinId="42"/>
    <cellStyle name="Calculation" xfId="2" builtinId="22"/>
    <cellStyle name="Explanatory Text" xfId="3" builtinId="5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85C6"/>
    <outlinePr summaryBelow="0" summaryRight="0"/>
  </sheetPr>
  <dimension ref="A1:T77"/>
  <sheetViews>
    <sheetView showGridLines="0" tabSelected="1" zoomScale="90" zoomScaleNormal="90" workbookViewId="0">
      <pane ySplit="10" topLeftCell="A53" activePane="bottomLeft" state="frozen"/>
      <selection pane="bottomLeft" activeCell="I34" sqref="I34"/>
    </sheetView>
  </sheetViews>
  <sheetFormatPr defaultColWidth="12.59765625" defaultRowHeight="15.75" customHeight="1" x14ac:dyDescent="0.35"/>
  <cols>
    <col min="1" max="1" width="4.265625" customWidth="1"/>
    <col min="2" max="2" width="15.1328125" customWidth="1"/>
    <col min="3" max="8" width="13.265625" customWidth="1"/>
    <col min="9" max="9" width="26.3984375" customWidth="1"/>
    <col min="10" max="11" width="13.265625" customWidth="1"/>
    <col min="12" max="12" width="17.86328125" customWidth="1"/>
    <col min="13" max="14" width="13.265625" customWidth="1"/>
    <col min="15" max="15" width="9.1328125" customWidth="1"/>
    <col min="16" max="16" width="2.86328125" customWidth="1"/>
    <col min="17" max="17" width="15" customWidth="1"/>
    <col min="18" max="18" width="2.86328125" customWidth="1"/>
    <col min="19" max="19" width="15" customWidth="1"/>
    <col min="20" max="20" width="2.86328125" customWidth="1"/>
  </cols>
  <sheetData>
    <row r="1" spans="1:20" ht="27.75" customHeight="1" x14ac:dyDescent="0.45">
      <c r="B1" s="83" t="s">
        <v>133</v>
      </c>
      <c r="C1" s="83"/>
      <c r="D1" s="84" t="s">
        <v>134</v>
      </c>
      <c r="E1" s="84"/>
      <c r="F1" s="85" t="s">
        <v>136</v>
      </c>
      <c r="G1" s="85"/>
      <c r="H1" s="86" t="s">
        <v>135</v>
      </c>
      <c r="I1" s="86"/>
      <c r="J1" s="81"/>
      <c r="K1" s="81"/>
      <c r="L1" s="81"/>
      <c r="M1" s="81"/>
      <c r="N1" s="81"/>
    </row>
    <row r="2" spans="1:20" ht="21" customHeight="1" x14ac:dyDescent="0.35">
      <c r="A2" s="1"/>
      <c r="B2" s="2"/>
      <c r="C2" s="3"/>
      <c r="D2" s="4"/>
      <c r="E2" s="4"/>
      <c r="F2" s="5"/>
      <c r="G2" s="6"/>
      <c r="H2" s="3"/>
      <c r="I2" s="3"/>
      <c r="J2" s="7"/>
      <c r="K2" s="8"/>
      <c r="L2" s="9"/>
      <c r="M2" s="8"/>
      <c r="N2" s="8"/>
      <c r="O2" s="1"/>
      <c r="P2" s="10"/>
      <c r="Q2" s="10"/>
      <c r="R2" s="10"/>
      <c r="S2" s="10"/>
      <c r="T2" s="10"/>
    </row>
    <row r="3" spans="1:20" ht="21" customHeight="1" thickBot="1" x14ac:dyDescent="0.4">
      <c r="A3" s="1"/>
      <c r="B3" s="82" t="s">
        <v>132</v>
      </c>
      <c r="C3" s="58"/>
      <c r="D3" s="58"/>
      <c r="E3" s="58"/>
      <c r="F3" s="58"/>
      <c r="G3" s="58"/>
      <c r="H3" s="58"/>
      <c r="I3" s="58"/>
      <c r="J3" s="58"/>
      <c r="K3" s="57"/>
      <c r="L3" s="57"/>
      <c r="M3" s="57"/>
      <c r="N3" s="57"/>
      <c r="P3" s="11"/>
      <c r="Q3" s="12" t="s">
        <v>0</v>
      </c>
      <c r="R3" s="12"/>
      <c r="S3" s="12" t="s">
        <v>1</v>
      </c>
      <c r="T3" s="11"/>
    </row>
    <row r="4" spans="1:20" ht="21" customHeight="1" thickTop="1" x14ac:dyDescent="0.35">
      <c r="A4" s="1"/>
      <c r="B4" s="13"/>
      <c r="C4" s="13"/>
      <c r="D4" s="14"/>
      <c r="E4" s="14"/>
      <c r="F4" s="15"/>
      <c r="G4" s="16"/>
      <c r="H4" s="16"/>
      <c r="I4" s="17"/>
      <c r="J4" s="18"/>
      <c r="K4" s="18"/>
      <c r="L4" s="18"/>
      <c r="M4" s="19"/>
      <c r="N4" s="19"/>
      <c r="O4" s="19"/>
      <c r="P4" s="20"/>
      <c r="Q4" s="21" t="s">
        <v>8</v>
      </c>
      <c r="R4" s="22"/>
      <c r="S4" s="21" t="s">
        <v>128</v>
      </c>
      <c r="T4" s="20"/>
    </row>
    <row r="5" spans="1:20" ht="21" customHeight="1" x14ac:dyDescent="0.35">
      <c r="A5" s="1"/>
      <c r="B5" s="59" t="s">
        <v>4</v>
      </c>
      <c r="C5" s="60"/>
      <c r="D5" s="61" t="s">
        <v>5</v>
      </c>
      <c r="E5" s="60"/>
      <c r="F5" s="60"/>
      <c r="G5" s="60"/>
      <c r="H5" s="24"/>
      <c r="I5" s="23" t="s">
        <v>6</v>
      </c>
      <c r="J5" s="25" t="s">
        <v>7</v>
      </c>
      <c r="K5" s="23"/>
      <c r="L5" s="23"/>
      <c r="M5" s="23"/>
      <c r="N5" s="23"/>
      <c r="O5" s="26"/>
      <c r="P5" s="20"/>
      <c r="Q5" s="21" t="s">
        <v>2</v>
      </c>
      <c r="R5" s="22"/>
      <c r="S5" s="21" t="s">
        <v>3</v>
      </c>
      <c r="T5" s="20"/>
    </row>
    <row r="6" spans="1:20" ht="21" customHeight="1" x14ac:dyDescent="0.35">
      <c r="A6" s="1"/>
      <c r="B6" s="59" t="s">
        <v>10</v>
      </c>
      <c r="C6" s="60"/>
      <c r="D6" s="62" t="s">
        <v>11</v>
      </c>
      <c r="E6" s="60"/>
      <c r="F6" s="60"/>
      <c r="G6" s="60"/>
      <c r="H6" s="27"/>
      <c r="I6" s="23" t="s">
        <v>12</v>
      </c>
      <c r="J6" s="28"/>
      <c r="K6" s="23"/>
      <c r="L6" s="23"/>
      <c r="M6" s="23"/>
      <c r="N6" s="23"/>
      <c r="O6" s="26"/>
      <c r="P6" s="20"/>
      <c r="Q6" s="21" t="s">
        <v>13</v>
      </c>
      <c r="R6" s="22"/>
      <c r="S6" s="21" t="s">
        <v>9</v>
      </c>
      <c r="T6" s="20"/>
    </row>
    <row r="7" spans="1:20" ht="21" customHeight="1" x14ac:dyDescent="0.35">
      <c r="A7" s="29"/>
      <c r="B7" s="30"/>
      <c r="C7" s="30"/>
      <c r="D7" s="31"/>
      <c r="E7" s="31"/>
      <c r="F7" s="32"/>
      <c r="G7" s="30"/>
      <c r="H7" s="30"/>
      <c r="I7" s="30"/>
      <c r="J7" s="31"/>
      <c r="K7" s="31"/>
      <c r="L7" s="31"/>
      <c r="M7" s="29"/>
      <c r="N7" s="29"/>
      <c r="O7" s="29"/>
      <c r="P7" s="20"/>
      <c r="Q7" s="21" t="s">
        <v>15</v>
      </c>
      <c r="R7" s="22"/>
      <c r="S7" s="21" t="s">
        <v>14</v>
      </c>
      <c r="T7" s="20"/>
    </row>
    <row r="8" spans="1:20" ht="21" customHeight="1" x14ac:dyDescent="0.35">
      <c r="A8" s="29"/>
      <c r="B8" s="30"/>
      <c r="C8" s="30"/>
      <c r="D8" s="31"/>
      <c r="E8" s="31"/>
      <c r="F8" s="32"/>
      <c r="G8" s="30"/>
      <c r="H8" s="30"/>
      <c r="I8" s="30"/>
      <c r="J8" s="31"/>
      <c r="K8" s="31"/>
      <c r="L8" s="31"/>
      <c r="M8" s="29"/>
      <c r="N8" s="29"/>
      <c r="O8" s="29"/>
      <c r="P8" s="33"/>
      <c r="Q8" s="33"/>
      <c r="R8" s="33"/>
      <c r="S8" s="33"/>
      <c r="T8" s="33"/>
    </row>
    <row r="9" spans="1:20" ht="40.9" customHeight="1" x14ac:dyDescent="0.55000000000000004">
      <c r="A9" s="34"/>
      <c r="B9" s="63" t="s">
        <v>16</v>
      </c>
      <c r="C9" s="64"/>
      <c r="D9" s="64"/>
      <c r="E9" s="64"/>
      <c r="F9" s="64"/>
      <c r="G9" s="64"/>
      <c r="H9" s="64"/>
      <c r="I9" s="64"/>
      <c r="J9" s="65" t="s">
        <v>17</v>
      </c>
      <c r="K9" s="64"/>
      <c r="L9" s="66" t="s">
        <v>18</v>
      </c>
      <c r="M9" s="64"/>
      <c r="N9" s="64"/>
      <c r="O9" s="35"/>
      <c r="P9" s="36"/>
      <c r="Q9" s="36"/>
      <c r="R9" s="36"/>
      <c r="S9" s="36"/>
      <c r="T9" s="36"/>
    </row>
    <row r="10" spans="1:20" ht="39.4" customHeight="1" x14ac:dyDescent="0.35">
      <c r="A10" s="37"/>
      <c r="B10" s="38" t="s">
        <v>19</v>
      </c>
      <c r="C10" s="38" t="s">
        <v>20</v>
      </c>
      <c r="D10" s="38" t="s">
        <v>21</v>
      </c>
      <c r="E10" s="38" t="s">
        <v>22</v>
      </c>
      <c r="F10" s="38" t="s">
        <v>129</v>
      </c>
      <c r="G10" s="38" t="s">
        <v>23</v>
      </c>
      <c r="H10" s="38" t="s">
        <v>24</v>
      </c>
      <c r="I10" s="38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40" t="s">
        <v>30</v>
      </c>
      <c r="O10" s="41"/>
      <c r="P10" s="36"/>
      <c r="Q10" s="36"/>
      <c r="R10" s="36"/>
      <c r="S10" s="36"/>
      <c r="T10" s="36"/>
    </row>
    <row r="11" spans="1:20" ht="49.5" customHeight="1" thickBot="1" x14ac:dyDescent="0.75">
      <c r="A11" s="42"/>
      <c r="B11" s="78" t="s">
        <v>32</v>
      </c>
      <c r="C11" s="79"/>
      <c r="D11" s="79"/>
      <c r="E11" s="79"/>
      <c r="F11" s="79"/>
      <c r="G11" s="79"/>
      <c r="H11" s="79"/>
      <c r="I11" s="79"/>
      <c r="J11" s="80"/>
      <c r="K11" s="72">
        <f>AVERAGE(K12:K16)</f>
        <v>0</v>
      </c>
      <c r="L11" s="73">
        <f>SUM(L12:L16)</f>
        <v>0</v>
      </c>
      <c r="M11" s="74">
        <f>SUM(M12:M16)</f>
        <v>0</v>
      </c>
      <c r="N11" s="74">
        <f t="shared" ref="N11" si="0">SUM(N12:N15)</f>
        <v>0</v>
      </c>
      <c r="O11" s="43"/>
      <c r="P11" s="36"/>
      <c r="Q11" s="36"/>
      <c r="R11" s="36"/>
      <c r="S11" s="36"/>
      <c r="T11" s="36"/>
    </row>
    <row r="12" spans="1:20" ht="21" customHeight="1" x14ac:dyDescent="0.35">
      <c r="A12" s="44"/>
      <c r="B12" s="71" t="s">
        <v>8</v>
      </c>
      <c r="C12" s="71" t="s">
        <v>128</v>
      </c>
      <c r="D12" s="75">
        <v>45292</v>
      </c>
      <c r="E12" s="75">
        <v>45293</v>
      </c>
      <c r="F12" s="69">
        <f t="shared" ref="F12:F16" si="1">DAYS360(D12,E12)</f>
        <v>1</v>
      </c>
      <c r="G12" t="s">
        <v>70</v>
      </c>
      <c r="H12" s="76" t="s">
        <v>130</v>
      </c>
      <c r="I12" t="s">
        <v>45</v>
      </c>
      <c r="J12" s="77" t="s">
        <v>131</v>
      </c>
      <c r="K12" s="68">
        <v>0</v>
      </c>
      <c r="L12" s="70">
        <v>0</v>
      </c>
      <c r="M12" s="67"/>
      <c r="N12" s="67"/>
      <c r="O12" s="54"/>
      <c r="P12" s="36"/>
      <c r="Q12" s="36"/>
      <c r="R12" s="36"/>
      <c r="S12" s="36"/>
      <c r="T12" s="36"/>
    </row>
    <row r="13" spans="1:20" ht="21" customHeight="1" x14ac:dyDescent="0.35">
      <c r="A13" s="44"/>
      <c r="B13" s="71" t="s">
        <v>8</v>
      </c>
      <c r="C13" s="71" t="s">
        <v>128</v>
      </c>
      <c r="D13" s="75">
        <v>45292</v>
      </c>
      <c r="E13" s="75">
        <v>45293</v>
      </c>
      <c r="F13" s="69">
        <f t="shared" si="1"/>
        <v>1</v>
      </c>
      <c r="G13" t="s">
        <v>71</v>
      </c>
      <c r="H13" s="76" t="s">
        <v>130</v>
      </c>
      <c r="I13" t="s">
        <v>42</v>
      </c>
      <c r="J13" s="77" t="s">
        <v>131</v>
      </c>
      <c r="K13" s="68">
        <v>0</v>
      </c>
      <c r="L13" s="70">
        <v>0</v>
      </c>
      <c r="M13" s="67"/>
      <c r="N13" s="67"/>
      <c r="O13" s="54"/>
      <c r="P13" s="36"/>
      <c r="Q13" s="36"/>
      <c r="R13" s="36"/>
      <c r="S13" s="36"/>
      <c r="T13" s="36"/>
    </row>
    <row r="14" spans="1:20" ht="21" customHeight="1" x14ac:dyDescent="0.35">
      <c r="A14" s="44"/>
      <c r="B14" s="71" t="s">
        <v>8</v>
      </c>
      <c r="C14" s="71" t="s">
        <v>128</v>
      </c>
      <c r="D14" s="75">
        <v>45292</v>
      </c>
      <c r="E14" s="75">
        <v>45293</v>
      </c>
      <c r="F14" s="69">
        <f t="shared" si="1"/>
        <v>1</v>
      </c>
      <c r="G14" t="s">
        <v>72</v>
      </c>
      <c r="H14" s="76" t="s">
        <v>130</v>
      </c>
      <c r="I14" t="s">
        <v>43</v>
      </c>
      <c r="J14" s="77" t="s">
        <v>131</v>
      </c>
      <c r="K14" s="68">
        <v>0</v>
      </c>
      <c r="L14" s="70">
        <v>0</v>
      </c>
      <c r="M14" s="67"/>
      <c r="N14" s="67"/>
      <c r="O14" s="54"/>
      <c r="P14" s="55"/>
      <c r="Q14" s="36"/>
      <c r="R14" s="55"/>
      <c r="S14" s="55"/>
      <c r="T14" s="55"/>
    </row>
    <row r="15" spans="1:20" ht="21" customHeight="1" x14ac:dyDescent="0.35">
      <c r="A15" s="44"/>
      <c r="B15" s="71" t="s">
        <v>8</v>
      </c>
      <c r="C15" s="71" t="s">
        <v>128</v>
      </c>
      <c r="D15" s="75">
        <v>45292</v>
      </c>
      <c r="E15" s="75">
        <v>45293</v>
      </c>
      <c r="F15" s="69">
        <f t="shared" si="1"/>
        <v>1</v>
      </c>
      <c r="G15" t="s">
        <v>73</v>
      </c>
      <c r="H15" s="76" t="s">
        <v>130</v>
      </c>
      <c r="I15" t="s">
        <v>44</v>
      </c>
      <c r="J15" s="77" t="s">
        <v>131</v>
      </c>
      <c r="K15" s="68">
        <v>0</v>
      </c>
      <c r="L15" s="70">
        <v>0</v>
      </c>
      <c r="M15" s="67"/>
      <c r="N15" s="67"/>
      <c r="O15" s="54"/>
      <c r="P15" s="55"/>
      <c r="Q15" s="36"/>
      <c r="R15" s="55"/>
      <c r="S15" s="55"/>
      <c r="T15" s="55"/>
    </row>
    <row r="16" spans="1:20" ht="21" customHeight="1" x14ac:dyDescent="0.35">
      <c r="A16" s="44"/>
      <c r="B16" s="71" t="s">
        <v>8</v>
      </c>
      <c r="C16" s="71" t="s">
        <v>128</v>
      </c>
      <c r="D16" s="90">
        <v>45292</v>
      </c>
      <c r="E16" s="90">
        <v>45293</v>
      </c>
      <c r="F16" s="91">
        <f t="shared" si="1"/>
        <v>1</v>
      </c>
      <c r="G16" t="s">
        <v>74</v>
      </c>
      <c r="H16" s="92" t="s">
        <v>130</v>
      </c>
      <c r="I16" t="s">
        <v>46</v>
      </c>
      <c r="J16" s="93" t="s">
        <v>131</v>
      </c>
      <c r="K16" s="94">
        <v>0</v>
      </c>
      <c r="L16" s="95">
        <v>0</v>
      </c>
      <c r="M16" s="96"/>
      <c r="N16" s="96"/>
      <c r="O16" s="54"/>
      <c r="P16" s="55"/>
      <c r="Q16" s="36"/>
      <c r="R16" s="55"/>
      <c r="S16" s="55"/>
      <c r="T16" s="55"/>
    </row>
    <row r="17" spans="1:20" s="103" customFormat="1" ht="21" customHeight="1" x14ac:dyDescent="0.35">
      <c r="A17" s="100"/>
      <c r="B17" s="101"/>
      <c r="C17" s="101"/>
      <c r="D17" s="87"/>
      <c r="E17" s="87"/>
      <c r="F17" s="102"/>
      <c r="H17" s="88"/>
      <c r="J17" s="89"/>
      <c r="K17" s="104"/>
      <c r="L17" s="105"/>
      <c r="M17" s="106"/>
      <c r="N17" s="106"/>
      <c r="O17" s="107"/>
      <c r="P17" s="108"/>
      <c r="Q17" s="109"/>
      <c r="R17" s="108"/>
      <c r="S17" s="108"/>
      <c r="T17" s="108"/>
    </row>
    <row r="18" spans="1:20" ht="49.5" customHeight="1" thickBot="1" x14ac:dyDescent="0.75">
      <c r="A18" s="42"/>
      <c r="B18" s="78" t="s">
        <v>33</v>
      </c>
      <c r="C18" s="78"/>
      <c r="D18" s="78"/>
      <c r="E18" s="78"/>
      <c r="F18" s="78"/>
      <c r="G18" s="78"/>
      <c r="H18" s="78"/>
      <c r="I18" s="78"/>
      <c r="J18" s="78"/>
      <c r="K18" s="97">
        <f>AVERAGE(K19:K22)</f>
        <v>0</v>
      </c>
      <c r="L18" s="98">
        <f t="shared" ref="L18:N18" si="2">SUM(L19:L22)</f>
        <v>0</v>
      </c>
      <c r="M18" s="99">
        <f t="shared" si="2"/>
        <v>0</v>
      </c>
      <c r="N18" s="99">
        <f t="shared" si="2"/>
        <v>0</v>
      </c>
      <c r="O18" s="43"/>
      <c r="P18" s="55"/>
      <c r="Q18" s="36"/>
      <c r="R18" s="55"/>
      <c r="S18" s="55"/>
      <c r="T18" s="55"/>
    </row>
    <row r="19" spans="1:20" ht="21" customHeight="1" x14ac:dyDescent="0.35">
      <c r="A19" s="44"/>
      <c r="B19" s="71" t="s">
        <v>8</v>
      </c>
      <c r="C19" s="71" t="s">
        <v>128</v>
      </c>
      <c r="D19" s="75">
        <v>45292</v>
      </c>
      <c r="E19" s="75">
        <v>45293</v>
      </c>
      <c r="F19" s="69">
        <f t="shared" ref="F19:F22" si="3">DAYS360(D19,E19)</f>
        <v>1</v>
      </c>
      <c r="G19" t="s">
        <v>75</v>
      </c>
      <c r="H19" s="76" t="s">
        <v>130</v>
      </c>
      <c r="I19" t="s">
        <v>76</v>
      </c>
      <c r="J19" s="77" t="s">
        <v>131</v>
      </c>
      <c r="K19" s="68">
        <v>0</v>
      </c>
      <c r="L19" s="70">
        <v>0</v>
      </c>
      <c r="M19" s="67"/>
      <c r="N19" s="67"/>
      <c r="O19" s="54"/>
      <c r="P19" s="55"/>
      <c r="Q19" s="36"/>
      <c r="R19" s="55"/>
      <c r="S19" s="55"/>
      <c r="T19" s="55"/>
    </row>
    <row r="20" spans="1:20" ht="21" customHeight="1" x14ac:dyDescent="0.35">
      <c r="A20" s="44"/>
      <c r="B20" s="71" t="s">
        <v>8</v>
      </c>
      <c r="C20" s="71" t="s">
        <v>128</v>
      </c>
      <c r="D20" s="75">
        <v>45292</v>
      </c>
      <c r="E20" s="75">
        <v>45293</v>
      </c>
      <c r="F20" s="69">
        <f t="shared" si="3"/>
        <v>1</v>
      </c>
      <c r="G20" t="s">
        <v>77</v>
      </c>
      <c r="H20" s="76" t="s">
        <v>130</v>
      </c>
      <c r="I20" t="s">
        <v>47</v>
      </c>
      <c r="J20" s="77" t="s">
        <v>131</v>
      </c>
      <c r="K20" s="68">
        <v>0</v>
      </c>
      <c r="L20" s="70">
        <v>0</v>
      </c>
      <c r="M20" s="67"/>
      <c r="N20" s="67"/>
      <c r="O20" s="54"/>
      <c r="P20" s="56"/>
      <c r="Q20" s="56"/>
      <c r="R20" s="56"/>
      <c r="S20" s="56"/>
      <c r="T20" s="56"/>
    </row>
    <row r="21" spans="1:20" ht="21" customHeight="1" x14ac:dyDescent="0.35">
      <c r="A21" s="44"/>
      <c r="B21" s="71" t="s">
        <v>8</v>
      </c>
      <c r="C21" s="71" t="s">
        <v>128</v>
      </c>
      <c r="D21" s="75">
        <v>45292</v>
      </c>
      <c r="E21" s="75">
        <v>45293</v>
      </c>
      <c r="F21" s="69">
        <f t="shared" si="3"/>
        <v>1</v>
      </c>
      <c r="G21" t="s">
        <v>78</v>
      </c>
      <c r="H21" s="76" t="s">
        <v>130</v>
      </c>
      <c r="I21" t="s">
        <v>80</v>
      </c>
      <c r="J21" s="77" t="s">
        <v>131</v>
      </c>
      <c r="K21" s="68">
        <v>0</v>
      </c>
      <c r="L21" s="70">
        <v>0</v>
      </c>
      <c r="M21" s="67"/>
      <c r="N21" s="67"/>
      <c r="O21" s="54"/>
      <c r="P21" s="56"/>
      <c r="Q21" s="56"/>
      <c r="R21" s="56"/>
      <c r="S21" s="56"/>
      <c r="T21" s="56"/>
    </row>
    <row r="22" spans="1:20" ht="21" customHeight="1" x14ac:dyDescent="0.35">
      <c r="A22" s="44"/>
      <c r="B22" s="71" t="s">
        <v>8</v>
      </c>
      <c r="C22" s="71" t="s">
        <v>128</v>
      </c>
      <c r="D22" s="75">
        <v>45292</v>
      </c>
      <c r="E22" s="75">
        <v>45293</v>
      </c>
      <c r="F22" s="69">
        <f t="shared" si="3"/>
        <v>1</v>
      </c>
      <c r="G22" t="s">
        <v>79</v>
      </c>
      <c r="H22" s="76" t="s">
        <v>130</v>
      </c>
      <c r="I22" t="s">
        <v>48</v>
      </c>
      <c r="J22" s="77" t="s">
        <v>131</v>
      </c>
      <c r="K22" s="68">
        <v>0</v>
      </c>
      <c r="L22" s="70">
        <v>0</v>
      </c>
      <c r="M22" s="67"/>
      <c r="N22" s="67"/>
      <c r="O22" s="54"/>
      <c r="P22" s="56"/>
      <c r="Q22" s="56"/>
      <c r="R22" s="56"/>
      <c r="S22" s="56"/>
      <c r="T22" s="56"/>
    </row>
    <row r="23" spans="1:20" ht="21" customHeight="1" x14ac:dyDescent="0.35">
      <c r="A23" s="44"/>
      <c r="B23" s="45"/>
      <c r="C23" s="45"/>
      <c r="D23" s="46"/>
      <c r="E23" s="46"/>
      <c r="F23" s="47"/>
      <c r="G23" s="48"/>
      <c r="H23" s="49"/>
      <c r="I23" s="45"/>
      <c r="J23" s="50"/>
      <c r="K23" s="51"/>
      <c r="L23" s="52"/>
      <c r="M23" s="53"/>
      <c r="N23" s="53"/>
      <c r="O23" s="54"/>
      <c r="P23" s="56"/>
      <c r="Q23" s="56"/>
      <c r="R23" s="56"/>
      <c r="S23" s="56"/>
      <c r="T23" s="56"/>
    </row>
    <row r="24" spans="1:20" ht="49.5" customHeight="1" thickBot="1" x14ac:dyDescent="0.75">
      <c r="A24" s="42"/>
      <c r="B24" s="78" t="s">
        <v>34</v>
      </c>
      <c r="C24" s="78"/>
      <c r="D24" s="78"/>
      <c r="E24" s="78"/>
      <c r="F24" s="78"/>
      <c r="G24" s="78"/>
      <c r="H24" s="78"/>
      <c r="I24" s="78"/>
      <c r="J24" s="78"/>
      <c r="K24" s="72">
        <f>AVERAGE(K25:K29)</f>
        <v>0</v>
      </c>
      <c r="L24" s="73">
        <f>SUM(L25:L29)</f>
        <v>0</v>
      </c>
      <c r="M24" s="74">
        <f>SUM(M25:M29)</f>
        <v>0</v>
      </c>
      <c r="N24" s="74">
        <f t="shared" ref="L24:N24" si="4">SUM(N25:N28)</f>
        <v>0</v>
      </c>
      <c r="O24" s="43"/>
      <c r="P24" s="55"/>
      <c r="Q24" s="36"/>
      <c r="R24" s="55"/>
      <c r="S24" s="55"/>
      <c r="T24" s="55"/>
    </row>
    <row r="25" spans="1:20" ht="21" customHeight="1" x14ac:dyDescent="0.35">
      <c r="A25" s="44"/>
      <c r="B25" s="71" t="s">
        <v>8</v>
      </c>
      <c r="C25" s="71" t="s">
        <v>128</v>
      </c>
      <c r="D25" s="75">
        <v>45292</v>
      </c>
      <c r="E25" s="75">
        <v>45293</v>
      </c>
      <c r="F25" s="69">
        <f t="shared" ref="F25:F28" si="5">DAYS360(D25,E25)</f>
        <v>1</v>
      </c>
      <c r="G25" t="s">
        <v>31</v>
      </c>
      <c r="H25" s="76" t="s">
        <v>130</v>
      </c>
      <c r="I25" t="s">
        <v>50</v>
      </c>
      <c r="J25" s="77" t="s">
        <v>131</v>
      </c>
      <c r="K25" s="68">
        <v>0</v>
      </c>
      <c r="L25" s="70">
        <v>0</v>
      </c>
      <c r="M25" s="67"/>
      <c r="N25" s="67"/>
      <c r="O25" s="54"/>
      <c r="P25" s="55"/>
      <c r="Q25" s="36"/>
      <c r="R25" s="55"/>
      <c r="S25" s="55"/>
      <c r="T25" s="55"/>
    </row>
    <row r="26" spans="1:20" ht="21" customHeight="1" x14ac:dyDescent="0.35">
      <c r="A26" s="44"/>
      <c r="B26" s="71" t="s">
        <v>8</v>
      </c>
      <c r="C26" s="71" t="s">
        <v>128</v>
      </c>
      <c r="D26" s="75">
        <v>45292</v>
      </c>
      <c r="E26" s="75">
        <v>45293</v>
      </c>
      <c r="F26" s="69">
        <f t="shared" si="5"/>
        <v>1</v>
      </c>
      <c r="G26" t="s">
        <v>31</v>
      </c>
      <c r="H26" s="76" t="s">
        <v>130</v>
      </c>
      <c r="I26" t="s">
        <v>49</v>
      </c>
      <c r="J26" s="77" t="s">
        <v>131</v>
      </c>
      <c r="K26" s="68">
        <v>0</v>
      </c>
      <c r="L26" s="70">
        <v>0</v>
      </c>
      <c r="M26" s="67"/>
      <c r="N26" s="67"/>
      <c r="O26" s="54"/>
      <c r="P26" s="56"/>
      <c r="Q26" s="56"/>
      <c r="R26" s="56"/>
      <c r="S26" s="56"/>
      <c r="T26" s="56"/>
    </row>
    <row r="27" spans="1:20" ht="21" customHeight="1" x14ac:dyDescent="0.35">
      <c r="A27" s="44"/>
      <c r="B27" s="71" t="s">
        <v>8</v>
      </c>
      <c r="C27" s="71" t="s">
        <v>128</v>
      </c>
      <c r="D27" s="75">
        <v>45292</v>
      </c>
      <c r="E27" s="75">
        <v>45293</v>
      </c>
      <c r="F27" s="69">
        <f t="shared" si="5"/>
        <v>1</v>
      </c>
      <c r="G27" t="s">
        <v>31</v>
      </c>
      <c r="H27" s="76" t="s">
        <v>130</v>
      </c>
      <c r="I27" t="s">
        <v>51</v>
      </c>
      <c r="J27" s="77" t="s">
        <v>131</v>
      </c>
      <c r="K27" s="68">
        <v>0</v>
      </c>
      <c r="L27" s="70">
        <v>0</v>
      </c>
      <c r="M27" s="67"/>
      <c r="N27" s="67"/>
      <c r="O27" s="54"/>
      <c r="P27" s="56"/>
      <c r="Q27" s="56"/>
      <c r="R27" s="56"/>
      <c r="S27" s="56"/>
      <c r="T27" s="56"/>
    </row>
    <row r="28" spans="1:20" ht="21" customHeight="1" x14ac:dyDescent="0.35">
      <c r="A28" s="44"/>
      <c r="B28" s="71" t="s">
        <v>8</v>
      </c>
      <c r="C28" s="71" t="s">
        <v>128</v>
      </c>
      <c r="D28" s="75">
        <v>45292</v>
      </c>
      <c r="E28" s="75">
        <v>45293</v>
      </c>
      <c r="F28" s="69">
        <f t="shared" si="5"/>
        <v>1</v>
      </c>
      <c r="G28" t="s">
        <v>31</v>
      </c>
      <c r="H28" s="76" t="s">
        <v>130</v>
      </c>
      <c r="I28" t="s">
        <v>52</v>
      </c>
      <c r="J28" s="77" t="s">
        <v>131</v>
      </c>
      <c r="K28" s="68">
        <v>0</v>
      </c>
      <c r="L28" s="70">
        <v>0</v>
      </c>
      <c r="M28" s="67"/>
      <c r="N28" s="67"/>
      <c r="O28" s="54"/>
      <c r="P28" s="56"/>
      <c r="Q28" s="56"/>
      <c r="R28" s="56"/>
      <c r="S28" s="56"/>
      <c r="T28" s="56"/>
    </row>
    <row r="29" spans="1:20" ht="21" customHeight="1" x14ac:dyDescent="0.35">
      <c r="A29" s="44"/>
      <c r="B29" s="71" t="s">
        <v>8</v>
      </c>
      <c r="C29" s="71" t="s">
        <v>128</v>
      </c>
      <c r="D29" s="90">
        <v>45292</v>
      </c>
      <c r="E29" s="90">
        <v>45293</v>
      </c>
      <c r="F29" s="91">
        <f t="shared" ref="F29" si="6">DAYS360(D29,E29)</f>
        <v>1</v>
      </c>
      <c r="G29" t="s">
        <v>31</v>
      </c>
      <c r="H29" s="92" t="s">
        <v>130</v>
      </c>
      <c r="I29" t="s">
        <v>53</v>
      </c>
      <c r="J29" s="93" t="s">
        <v>131</v>
      </c>
      <c r="K29" s="94">
        <v>0</v>
      </c>
      <c r="L29" s="95">
        <v>0</v>
      </c>
      <c r="M29" s="96"/>
      <c r="N29" s="96"/>
      <c r="O29" s="54"/>
      <c r="P29" s="56"/>
      <c r="Q29" s="56"/>
      <c r="R29" s="56"/>
      <c r="S29" s="56"/>
      <c r="T29" s="56"/>
    </row>
    <row r="30" spans="1:20" s="103" customFormat="1" ht="21" customHeight="1" x14ac:dyDescent="0.35">
      <c r="A30" s="100"/>
      <c r="B30" s="101"/>
      <c r="C30" s="101"/>
      <c r="D30" s="87"/>
      <c r="E30" s="87"/>
      <c r="F30" s="102"/>
      <c r="H30" s="88"/>
      <c r="J30" s="89"/>
      <c r="K30" s="104"/>
      <c r="L30" s="105"/>
      <c r="M30" s="106"/>
      <c r="N30" s="106"/>
      <c r="O30" s="107"/>
      <c r="P30" s="110"/>
      <c r="Q30" s="110"/>
      <c r="R30" s="110"/>
      <c r="S30" s="110"/>
      <c r="T30" s="110"/>
    </row>
    <row r="31" spans="1:20" ht="49.5" customHeight="1" thickBot="1" x14ac:dyDescent="0.75">
      <c r="A31" s="42"/>
      <c r="B31" s="78" t="s">
        <v>35</v>
      </c>
      <c r="C31" s="78"/>
      <c r="D31" s="78"/>
      <c r="E31" s="78"/>
      <c r="F31" s="78"/>
      <c r="G31" s="78"/>
      <c r="H31" s="78"/>
      <c r="I31" s="78"/>
      <c r="J31" s="78"/>
      <c r="K31" s="97">
        <f>AVERAGE(K32:K36)</f>
        <v>0</v>
      </c>
      <c r="L31" s="98">
        <f>SUM(L32:L36)</f>
        <v>0</v>
      </c>
      <c r="M31" s="99">
        <f>SUM(M32:M36)</f>
        <v>0</v>
      </c>
      <c r="N31" s="99">
        <f t="shared" ref="L31:N31" si="7">SUM(N32:N35)</f>
        <v>0</v>
      </c>
      <c r="O31" s="43"/>
      <c r="P31" s="55"/>
      <c r="Q31" s="36"/>
      <c r="R31" s="55"/>
      <c r="S31" s="55"/>
      <c r="T31" s="55"/>
    </row>
    <row r="32" spans="1:20" ht="21" customHeight="1" x14ac:dyDescent="0.35">
      <c r="A32" s="44"/>
      <c r="B32" s="71" t="s">
        <v>8</v>
      </c>
      <c r="C32" s="71" t="s">
        <v>128</v>
      </c>
      <c r="D32" s="75">
        <v>45292</v>
      </c>
      <c r="E32" s="75">
        <v>45293</v>
      </c>
      <c r="F32" s="69">
        <f t="shared" ref="F32:F35" si="8">DAYS360(D32,E32)</f>
        <v>1</v>
      </c>
      <c r="G32" t="s">
        <v>61</v>
      </c>
      <c r="H32" s="76" t="s">
        <v>130</v>
      </c>
      <c r="I32" t="s">
        <v>54</v>
      </c>
      <c r="J32" s="77" t="s">
        <v>131</v>
      </c>
      <c r="K32" s="68">
        <v>0</v>
      </c>
      <c r="L32" s="70">
        <v>0</v>
      </c>
      <c r="M32" s="67"/>
      <c r="N32" s="67"/>
      <c r="O32" s="54"/>
      <c r="P32" s="55"/>
      <c r="Q32" s="36"/>
      <c r="R32" s="55"/>
      <c r="S32" s="55"/>
      <c r="T32" s="55"/>
    </row>
    <row r="33" spans="1:20" ht="21" customHeight="1" x14ac:dyDescent="0.35">
      <c r="A33" s="44"/>
      <c r="B33" s="71" t="s">
        <v>8</v>
      </c>
      <c r="C33" s="71" t="s">
        <v>128</v>
      </c>
      <c r="D33" s="75">
        <v>45292</v>
      </c>
      <c r="E33" s="75">
        <v>45293</v>
      </c>
      <c r="F33" s="69">
        <f t="shared" si="8"/>
        <v>1</v>
      </c>
      <c r="G33" t="s">
        <v>62</v>
      </c>
      <c r="H33" s="76" t="s">
        <v>130</v>
      </c>
      <c r="I33" s="111" t="s">
        <v>63</v>
      </c>
      <c r="J33" s="77" t="s">
        <v>131</v>
      </c>
      <c r="K33" s="68">
        <v>0</v>
      </c>
      <c r="L33" s="70">
        <v>0</v>
      </c>
      <c r="M33" s="67"/>
      <c r="N33" s="67"/>
      <c r="O33" s="54"/>
      <c r="P33" s="56"/>
      <c r="Q33" s="56"/>
      <c r="R33" s="56"/>
      <c r="S33" s="56"/>
      <c r="T33" s="56"/>
    </row>
    <row r="34" spans="1:20" ht="21" customHeight="1" x14ac:dyDescent="0.35">
      <c r="A34" s="44"/>
      <c r="B34" s="71" t="s">
        <v>8</v>
      </c>
      <c r="C34" s="71" t="s">
        <v>128</v>
      </c>
      <c r="D34" s="75">
        <v>45292</v>
      </c>
      <c r="E34" s="75">
        <v>45293</v>
      </c>
      <c r="F34" s="69">
        <f t="shared" si="8"/>
        <v>1</v>
      </c>
      <c r="G34" t="s">
        <v>64</v>
      </c>
      <c r="H34" s="76" t="s">
        <v>130</v>
      </c>
      <c r="I34" t="s">
        <v>65</v>
      </c>
      <c r="J34" s="77" t="s">
        <v>131</v>
      </c>
      <c r="K34" s="68">
        <v>0</v>
      </c>
      <c r="L34" s="70">
        <v>0</v>
      </c>
      <c r="M34" s="67"/>
      <c r="N34" s="67"/>
      <c r="O34" s="54"/>
      <c r="P34" s="56"/>
      <c r="Q34" s="56"/>
      <c r="R34" s="56"/>
      <c r="S34" s="56"/>
      <c r="T34" s="56"/>
    </row>
    <row r="35" spans="1:20" ht="21" customHeight="1" x14ac:dyDescent="0.35">
      <c r="A35" s="44"/>
      <c r="B35" s="71" t="s">
        <v>8</v>
      </c>
      <c r="C35" s="71" t="s">
        <v>128</v>
      </c>
      <c r="D35" s="75">
        <v>45292</v>
      </c>
      <c r="E35" s="75">
        <v>45293</v>
      </c>
      <c r="F35" s="69">
        <f t="shared" si="8"/>
        <v>1</v>
      </c>
      <c r="G35" t="s">
        <v>66</v>
      </c>
      <c r="H35" s="76" t="s">
        <v>130</v>
      </c>
      <c r="I35" t="s">
        <v>67</v>
      </c>
      <c r="J35" s="77" t="s">
        <v>131</v>
      </c>
      <c r="K35" s="68">
        <v>0</v>
      </c>
      <c r="L35" s="70">
        <v>0</v>
      </c>
      <c r="M35" s="67"/>
      <c r="N35" s="67"/>
      <c r="O35" s="54"/>
      <c r="P35" s="56"/>
      <c r="Q35" s="56"/>
      <c r="R35" s="56"/>
      <c r="S35" s="56"/>
      <c r="T35" s="56"/>
    </row>
    <row r="36" spans="1:20" ht="21" customHeight="1" x14ac:dyDescent="0.35">
      <c r="A36" s="44"/>
      <c r="B36" s="71" t="s">
        <v>8</v>
      </c>
      <c r="C36" s="71" t="s">
        <v>128</v>
      </c>
      <c r="D36" s="90">
        <v>45292</v>
      </c>
      <c r="E36" s="90">
        <v>45293</v>
      </c>
      <c r="F36" s="91">
        <f t="shared" ref="F36" si="9">DAYS360(D36,E36)</f>
        <v>1</v>
      </c>
      <c r="G36" t="s">
        <v>69</v>
      </c>
      <c r="H36" s="92" t="s">
        <v>130</v>
      </c>
      <c r="I36" t="s">
        <v>68</v>
      </c>
      <c r="J36" s="93" t="s">
        <v>131</v>
      </c>
      <c r="K36" s="94">
        <v>0</v>
      </c>
      <c r="L36" s="95">
        <v>0</v>
      </c>
      <c r="M36" s="96"/>
      <c r="N36" s="96"/>
      <c r="O36" s="54"/>
      <c r="P36" s="56"/>
      <c r="Q36" s="56"/>
      <c r="R36" s="56"/>
      <c r="S36" s="56"/>
      <c r="T36" s="56"/>
    </row>
    <row r="37" spans="1:20" s="103" customFormat="1" ht="21" customHeight="1" x14ac:dyDescent="0.35">
      <c r="A37" s="100"/>
      <c r="B37" s="101"/>
      <c r="C37" s="101"/>
      <c r="D37" s="87"/>
      <c r="E37" s="87"/>
      <c r="F37" s="102"/>
      <c r="H37" s="88"/>
      <c r="J37" s="89"/>
      <c r="K37" s="104"/>
      <c r="L37" s="105"/>
      <c r="M37" s="106"/>
      <c r="N37" s="106"/>
      <c r="O37" s="107"/>
      <c r="P37" s="110"/>
      <c r="Q37" s="110"/>
      <c r="R37" s="110"/>
      <c r="S37" s="110"/>
      <c r="T37" s="110"/>
    </row>
    <row r="38" spans="1:20" ht="49.5" customHeight="1" thickBot="1" x14ac:dyDescent="0.75">
      <c r="A38" s="42"/>
      <c r="B38" s="78" t="s">
        <v>36</v>
      </c>
      <c r="C38" s="78"/>
      <c r="D38" s="78"/>
      <c r="E38" s="78"/>
      <c r="F38" s="78"/>
      <c r="G38" s="78"/>
      <c r="H38" s="78"/>
      <c r="I38" s="78"/>
      <c r="J38" s="78"/>
      <c r="K38" s="97">
        <f>AVERAGE(K39:K42)</f>
        <v>0</v>
      </c>
      <c r="L38" s="98">
        <f t="shared" ref="L38:N38" si="10">SUM(L39:L42)</f>
        <v>0</v>
      </c>
      <c r="M38" s="99">
        <f t="shared" si="10"/>
        <v>0</v>
      </c>
      <c r="N38" s="99">
        <f t="shared" si="10"/>
        <v>0</v>
      </c>
      <c r="O38" s="43"/>
      <c r="P38" s="55"/>
      <c r="Q38" s="36"/>
      <c r="R38" s="55"/>
      <c r="S38" s="55"/>
      <c r="T38" s="55"/>
    </row>
    <row r="39" spans="1:20" ht="21" customHeight="1" x14ac:dyDescent="0.35">
      <c r="A39" s="44"/>
      <c r="B39" s="71" t="s">
        <v>8</v>
      </c>
      <c r="C39" s="71" t="s">
        <v>128</v>
      </c>
      <c r="D39" s="75">
        <v>45292</v>
      </c>
      <c r="E39" s="75">
        <v>45293</v>
      </c>
      <c r="F39" s="69">
        <f t="shared" ref="F39:F42" si="11">DAYS360(D39,E39)</f>
        <v>1</v>
      </c>
      <c r="G39" t="s">
        <v>31</v>
      </c>
      <c r="H39" s="76" t="s">
        <v>130</v>
      </c>
      <c r="I39" t="s">
        <v>55</v>
      </c>
      <c r="J39" s="77" t="s">
        <v>131</v>
      </c>
      <c r="K39" s="68">
        <v>0</v>
      </c>
      <c r="L39" s="70">
        <v>0</v>
      </c>
      <c r="M39" s="67"/>
      <c r="N39" s="67"/>
      <c r="O39" s="54"/>
      <c r="P39" s="55"/>
      <c r="Q39" s="36"/>
      <c r="R39" s="55"/>
      <c r="S39" s="55"/>
      <c r="T39" s="55"/>
    </row>
    <row r="40" spans="1:20" ht="21" customHeight="1" x14ac:dyDescent="0.35">
      <c r="A40" s="44"/>
      <c r="B40" s="71" t="s">
        <v>8</v>
      </c>
      <c r="C40" s="71" t="s">
        <v>128</v>
      </c>
      <c r="D40" s="75">
        <v>45292</v>
      </c>
      <c r="E40" s="75">
        <v>45293</v>
      </c>
      <c r="F40" s="69">
        <f t="shared" si="11"/>
        <v>1</v>
      </c>
      <c r="G40" t="s">
        <v>59</v>
      </c>
      <c r="H40" s="76" t="s">
        <v>130</v>
      </c>
      <c r="I40" t="s">
        <v>57</v>
      </c>
      <c r="J40" s="77" t="s">
        <v>131</v>
      </c>
      <c r="K40" s="68">
        <v>0</v>
      </c>
      <c r="L40" s="70">
        <v>0</v>
      </c>
      <c r="M40" s="67"/>
      <c r="N40" s="67"/>
      <c r="O40" s="54"/>
      <c r="P40" s="56"/>
      <c r="Q40" s="56"/>
      <c r="R40" s="56"/>
      <c r="S40" s="56"/>
      <c r="T40" s="56"/>
    </row>
    <row r="41" spans="1:20" ht="21" customHeight="1" x14ac:dyDescent="0.35">
      <c r="A41" s="44"/>
      <c r="B41" s="71" t="s">
        <v>8</v>
      </c>
      <c r="C41" s="71" t="s">
        <v>128</v>
      </c>
      <c r="D41" s="75">
        <v>45292</v>
      </c>
      <c r="E41" s="75">
        <v>45293</v>
      </c>
      <c r="F41" s="69">
        <f t="shared" si="11"/>
        <v>1</v>
      </c>
      <c r="G41" t="s">
        <v>81</v>
      </c>
      <c r="H41" s="76" t="s">
        <v>130</v>
      </c>
      <c r="I41" t="s">
        <v>56</v>
      </c>
      <c r="J41" s="77" t="s">
        <v>131</v>
      </c>
      <c r="K41" s="68">
        <v>0</v>
      </c>
      <c r="L41" s="70">
        <v>0</v>
      </c>
      <c r="M41" s="67"/>
      <c r="N41" s="67"/>
      <c r="O41" s="54"/>
      <c r="P41" s="56"/>
      <c r="Q41" s="56"/>
      <c r="R41" s="56"/>
      <c r="S41" s="56"/>
      <c r="T41" s="56"/>
    </row>
    <row r="42" spans="1:20" ht="21" customHeight="1" x14ac:dyDescent="0.35">
      <c r="A42" s="44"/>
      <c r="B42" s="71" t="s">
        <v>8</v>
      </c>
      <c r="C42" s="71" t="s">
        <v>128</v>
      </c>
      <c r="D42" s="90">
        <v>45292</v>
      </c>
      <c r="E42" s="90">
        <v>45293</v>
      </c>
      <c r="F42" s="91">
        <f t="shared" si="11"/>
        <v>1</v>
      </c>
      <c r="G42" t="s">
        <v>60</v>
      </c>
      <c r="H42" s="92" t="s">
        <v>130</v>
      </c>
      <c r="I42" t="s">
        <v>86</v>
      </c>
      <c r="J42" s="93" t="s">
        <v>131</v>
      </c>
      <c r="K42" s="94">
        <v>0</v>
      </c>
      <c r="L42" s="95">
        <v>0</v>
      </c>
      <c r="M42" s="96"/>
      <c r="N42" s="96"/>
      <c r="O42" s="54"/>
      <c r="P42" s="56"/>
      <c r="Q42" s="56"/>
      <c r="R42" s="56"/>
      <c r="S42" s="56"/>
      <c r="T42" s="56"/>
    </row>
    <row r="43" spans="1:20" s="103" customFormat="1" ht="21" customHeight="1" x14ac:dyDescent="0.35">
      <c r="A43" s="100"/>
      <c r="B43" s="101"/>
      <c r="C43" s="101"/>
      <c r="D43" s="87"/>
      <c r="E43" s="87"/>
      <c r="F43" s="102"/>
      <c r="H43" s="88"/>
      <c r="J43" s="89"/>
      <c r="K43" s="104"/>
      <c r="L43" s="105"/>
      <c r="M43" s="106"/>
      <c r="N43" s="106"/>
      <c r="O43" s="107"/>
      <c r="P43" s="110"/>
      <c r="Q43" s="110"/>
      <c r="R43" s="110"/>
      <c r="S43" s="110"/>
      <c r="T43" s="110"/>
    </row>
    <row r="44" spans="1:20" ht="49.5" customHeight="1" thickBot="1" x14ac:dyDescent="0.75">
      <c r="A44" s="42"/>
      <c r="B44" s="78" t="s">
        <v>37</v>
      </c>
      <c r="C44" s="78"/>
      <c r="D44" s="78"/>
      <c r="E44" s="78"/>
      <c r="F44" s="78"/>
      <c r="G44" s="78"/>
      <c r="H44" s="78"/>
      <c r="I44" s="78"/>
      <c r="J44" s="78"/>
      <c r="K44" s="97">
        <f>AVERAGE(K45:K48)</f>
        <v>0</v>
      </c>
      <c r="L44" s="98">
        <f>SUM(L45:L48)</f>
        <v>0</v>
      </c>
      <c r="M44" s="99">
        <f>SUM(M45:M48)</f>
        <v>0</v>
      </c>
      <c r="N44" s="99">
        <f>SUM(N45:N47)</f>
        <v>0</v>
      </c>
      <c r="O44" s="43"/>
      <c r="P44" s="55"/>
      <c r="Q44" s="36"/>
      <c r="R44" s="55"/>
      <c r="S44" s="55"/>
      <c r="T44" s="55"/>
    </row>
    <row r="45" spans="1:20" ht="21" customHeight="1" x14ac:dyDescent="0.35">
      <c r="A45" s="44"/>
      <c r="B45" s="71" t="s">
        <v>8</v>
      </c>
      <c r="C45" s="71" t="s">
        <v>128</v>
      </c>
      <c r="D45" s="75">
        <v>45292</v>
      </c>
      <c r="E45" s="75">
        <v>45293</v>
      </c>
      <c r="F45" s="69">
        <f t="shared" ref="F45:F47" si="12">DAYS360(D45,E45)</f>
        <v>1</v>
      </c>
      <c r="G45" t="s">
        <v>58</v>
      </c>
      <c r="H45" s="76" t="s">
        <v>130</v>
      </c>
      <c r="I45" t="s">
        <v>99</v>
      </c>
      <c r="J45" s="77" t="s">
        <v>131</v>
      </c>
      <c r="K45" s="68">
        <v>0</v>
      </c>
      <c r="L45" s="70">
        <v>0</v>
      </c>
      <c r="M45" s="67"/>
      <c r="N45" s="67"/>
      <c r="O45" s="54"/>
      <c r="P45" s="55"/>
      <c r="Q45" s="36"/>
      <c r="R45" s="55"/>
      <c r="S45" s="55"/>
      <c r="T45" s="55"/>
    </row>
    <row r="46" spans="1:20" ht="21" customHeight="1" x14ac:dyDescent="0.35">
      <c r="A46" s="44"/>
      <c r="B46" s="71" t="s">
        <v>8</v>
      </c>
      <c r="C46" s="71" t="s">
        <v>128</v>
      </c>
      <c r="D46" s="75">
        <v>45292</v>
      </c>
      <c r="E46" s="75">
        <v>45293</v>
      </c>
      <c r="F46" s="69">
        <f t="shared" si="12"/>
        <v>1</v>
      </c>
      <c r="G46" t="s">
        <v>82</v>
      </c>
      <c r="H46" s="76" t="s">
        <v>130</v>
      </c>
      <c r="I46" t="s">
        <v>84</v>
      </c>
      <c r="J46" s="77" t="s">
        <v>131</v>
      </c>
      <c r="K46" s="68">
        <v>0</v>
      </c>
      <c r="L46" s="70">
        <v>0</v>
      </c>
      <c r="M46" s="67"/>
      <c r="N46" s="67"/>
      <c r="O46" s="54"/>
      <c r="P46" s="56"/>
      <c r="Q46" s="56"/>
      <c r="R46" s="56"/>
      <c r="S46" s="56"/>
      <c r="T46" s="56"/>
    </row>
    <row r="47" spans="1:20" ht="21" customHeight="1" x14ac:dyDescent="0.35">
      <c r="A47" s="44"/>
      <c r="B47" s="71" t="s">
        <v>8</v>
      </c>
      <c r="C47" s="71" t="s">
        <v>128</v>
      </c>
      <c r="D47" s="75">
        <v>45292</v>
      </c>
      <c r="E47" s="75">
        <v>45293</v>
      </c>
      <c r="F47" s="69">
        <f t="shared" si="12"/>
        <v>1</v>
      </c>
      <c r="G47" t="s">
        <v>83</v>
      </c>
      <c r="H47" s="76" t="s">
        <v>130</v>
      </c>
      <c r="I47" t="s">
        <v>85</v>
      </c>
      <c r="J47" s="77" t="s">
        <v>131</v>
      </c>
      <c r="K47" s="68">
        <v>0</v>
      </c>
      <c r="L47" s="70">
        <v>0</v>
      </c>
      <c r="M47" s="67"/>
      <c r="N47" s="67"/>
      <c r="O47" s="54"/>
      <c r="P47" s="56"/>
      <c r="Q47" s="56"/>
      <c r="R47" s="56"/>
      <c r="S47" s="56"/>
      <c r="T47" s="56"/>
    </row>
    <row r="48" spans="1:20" ht="21" customHeight="1" x14ac:dyDescent="0.35">
      <c r="A48" s="44"/>
      <c r="B48" s="71" t="s">
        <v>8</v>
      </c>
      <c r="C48" s="71" t="s">
        <v>128</v>
      </c>
      <c r="D48" s="90">
        <v>45292</v>
      </c>
      <c r="E48" s="90">
        <v>45293</v>
      </c>
      <c r="F48" s="91">
        <f t="shared" ref="F48" si="13">DAYS360(D48,E48)</f>
        <v>1</v>
      </c>
      <c r="G48" t="s">
        <v>87</v>
      </c>
      <c r="H48" s="92" t="s">
        <v>130</v>
      </c>
      <c r="I48" t="s">
        <v>88</v>
      </c>
      <c r="J48" s="93" t="s">
        <v>131</v>
      </c>
      <c r="K48" s="94">
        <v>0</v>
      </c>
      <c r="L48" s="95">
        <v>0</v>
      </c>
      <c r="M48" s="96"/>
      <c r="N48" s="96"/>
      <c r="O48" s="54"/>
      <c r="P48" s="56"/>
      <c r="Q48" s="56"/>
      <c r="R48" s="56"/>
      <c r="S48" s="56"/>
      <c r="T48" s="56"/>
    </row>
    <row r="49" spans="1:20" s="103" customFormat="1" ht="21" customHeight="1" x14ac:dyDescent="0.35">
      <c r="A49" s="100"/>
      <c r="B49" s="101"/>
      <c r="C49" s="101"/>
      <c r="D49" s="87"/>
      <c r="E49" s="87"/>
      <c r="F49" s="102"/>
      <c r="H49" s="88"/>
      <c r="J49" s="89"/>
      <c r="K49" s="104"/>
      <c r="L49" s="105"/>
      <c r="M49" s="106"/>
      <c r="N49" s="106"/>
      <c r="O49" s="107"/>
      <c r="P49" s="110"/>
      <c r="Q49" s="110"/>
      <c r="R49" s="110"/>
      <c r="S49" s="110"/>
      <c r="T49" s="110"/>
    </row>
    <row r="50" spans="1:20" ht="49.5" customHeight="1" thickBot="1" x14ac:dyDescent="0.75">
      <c r="A50" s="42"/>
      <c r="B50" s="78" t="s">
        <v>38</v>
      </c>
      <c r="C50" s="78"/>
      <c r="D50" s="78"/>
      <c r="E50" s="78"/>
      <c r="F50" s="78"/>
      <c r="G50" s="78"/>
      <c r="H50" s="78"/>
      <c r="I50" s="78"/>
      <c r="J50" s="78"/>
      <c r="K50" s="97">
        <f>AVERAGE(K51:K54)</f>
        <v>0</v>
      </c>
      <c r="L50" s="98">
        <f t="shared" ref="L50:N50" si="14">SUM(L51:L54)</f>
        <v>0</v>
      </c>
      <c r="M50" s="99">
        <f t="shared" si="14"/>
        <v>0</v>
      </c>
      <c r="N50" s="99">
        <f t="shared" si="14"/>
        <v>0</v>
      </c>
      <c r="O50" s="43"/>
      <c r="P50" s="55"/>
      <c r="Q50" s="36"/>
      <c r="R50" s="55"/>
      <c r="S50" s="55"/>
      <c r="T50" s="55"/>
    </row>
    <row r="51" spans="1:20" ht="21" customHeight="1" x14ac:dyDescent="0.35">
      <c r="A51" s="44"/>
      <c r="B51" s="71" t="s">
        <v>8</v>
      </c>
      <c r="C51" s="71" t="s">
        <v>128</v>
      </c>
      <c r="D51" s="75">
        <v>45292</v>
      </c>
      <c r="E51" s="75">
        <v>45293</v>
      </c>
      <c r="F51" s="69">
        <f t="shared" ref="F51:F54" si="15">DAYS360(D51,E51)</f>
        <v>1</v>
      </c>
      <c r="G51" t="s">
        <v>89</v>
      </c>
      <c r="H51" s="76" t="s">
        <v>130</v>
      </c>
      <c r="I51" t="s">
        <v>90</v>
      </c>
      <c r="J51" s="77" t="s">
        <v>131</v>
      </c>
      <c r="K51" s="68">
        <v>0</v>
      </c>
      <c r="L51" s="70">
        <v>0</v>
      </c>
      <c r="M51" s="67"/>
      <c r="N51" s="67"/>
      <c r="O51" s="54"/>
      <c r="P51" s="55"/>
      <c r="Q51" s="36"/>
      <c r="R51" s="55"/>
      <c r="S51" s="55"/>
      <c r="T51" s="55"/>
    </row>
    <row r="52" spans="1:20" ht="21" customHeight="1" x14ac:dyDescent="0.35">
      <c r="A52" s="44"/>
      <c r="B52" s="71" t="s">
        <v>8</v>
      </c>
      <c r="C52" s="71" t="s">
        <v>128</v>
      </c>
      <c r="D52" s="75">
        <v>45292</v>
      </c>
      <c r="E52" s="75">
        <v>45293</v>
      </c>
      <c r="F52" s="69">
        <f t="shared" si="15"/>
        <v>1</v>
      </c>
      <c r="G52" t="s">
        <v>91</v>
      </c>
      <c r="H52" s="76" t="s">
        <v>130</v>
      </c>
      <c r="I52" t="s">
        <v>92</v>
      </c>
      <c r="J52" s="77" t="s">
        <v>131</v>
      </c>
      <c r="K52" s="68">
        <v>0</v>
      </c>
      <c r="L52" s="70">
        <v>0</v>
      </c>
      <c r="M52" s="67"/>
      <c r="N52" s="67"/>
      <c r="O52" s="54"/>
      <c r="P52" s="56"/>
      <c r="Q52" s="56"/>
      <c r="R52" s="56"/>
      <c r="S52" s="56"/>
      <c r="T52" s="56"/>
    </row>
    <row r="53" spans="1:20" ht="21" customHeight="1" x14ac:dyDescent="0.35">
      <c r="A53" s="44"/>
      <c r="B53" s="71" t="s">
        <v>8</v>
      </c>
      <c r="C53" s="71" t="s">
        <v>128</v>
      </c>
      <c r="D53" s="75">
        <v>45292</v>
      </c>
      <c r="E53" s="75">
        <v>45293</v>
      </c>
      <c r="F53" s="69">
        <f t="shared" si="15"/>
        <v>1</v>
      </c>
      <c r="G53" t="s">
        <v>93</v>
      </c>
      <c r="H53" s="76" t="s">
        <v>130</v>
      </c>
      <c r="I53" t="s">
        <v>94</v>
      </c>
      <c r="J53" s="77" t="s">
        <v>131</v>
      </c>
      <c r="K53" s="68">
        <v>0</v>
      </c>
      <c r="L53" s="70">
        <v>0</v>
      </c>
      <c r="M53" s="67"/>
      <c r="N53" s="67"/>
      <c r="O53" s="54"/>
      <c r="P53" s="56"/>
      <c r="Q53" s="56"/>
      <c r="R53" s="56"/>
      <c r="S53" s="56"/>
      <c r="T53" s="56"/>
    </row>
    <row r="54" spans="1:20" ht="21" customHeight="1" x14ac:dyDescent="0.35">
      <c r="A54" s="44"/>
      <c r="B54" s="71" t="s">
        <v>8</v>
      </c>
      <c r="C54" s="71" t="s">
        <v>128</v>
      </c>
      <c r="D54" s="90">
        <v>45292</v>
      </c>
      <c r="E54" s="90">
        <v>45293</v>
      </c>
      <c r="F54" s="91">
        <f t="shared" si="15"/>
        <v>1</v>
      </c>
      <c r="G54" t="s">
        <v>95</v>
      </c>
      <c r="H54" s="92" t="s">
        <v>130</v>
      </c>
      <c r="I54" t="s">
        <v>96</v>
      </c>
      <c r="J54" s="93" t="s">
        <v>131</v>
      </c>
      <c r="K54" s="94">
        <v>0</v>
      </c>
      <c r="L54" s="95">
        <v>0</v>
      </c>
      <c r="M54" s="96"/>
      <c r="N54" s="96"/>
      <c r="O54" s="54"/>
      <c r="P54" s="56"/>
      <c r="Q54" s="56"/>
      <c r="R54" s="56"/>
      <c r="S54" s="56"/>
      <c r="T54" s="56"/>
    </row>
    <row r="55" spans="1:20" s="103" customFormat="1" ht="21" customHeight="1" x14ac:dyDescent="0.35">
      <c r="A55" s="100"/>
      <c r="B55" s="101"/>
      <c r="C55" s="101"/>
      <c r="D55" s="87"/>
      <c r="E55" s="87"/>
      <c r="F55" s="102"/>
      <c r="H55" s="88"/>
      <c r="J55" s="89"/>
      <c r="K55" s="104"/>
      <c r="L55" s="105"/>
      <c r="M55" s="106"/>
      <c r="N55" s="106"/>
      <c r="O55" s="107"/>
      <c r="P55" s="110"/>
      <c r="Q55" s="110"/>
      <c r="R55" s="110"/>
      <c r="S55" s="110"/>
      <c r="T55" s="110"/>
    </row>
    <row r="56" spans="1:20" ht="49.5" customHeight="1" thickBot="1" x14ac:dyDescent="0.75">
      <c r="A56" s="42"/>
      <c r="B56" s="78" t="s">
        <v>39</v>
      </c>
      <c r="C56" s="78"/>
      <c r="D56" s="78"/>
      <c r="E56" s="78"/>
      <c r="F56" s="78"/>
      <c r="G56" s="78"/>
      <c r="H56" s="78"/>
      <c r="I56" s="78"/>
      <c r="J56" s="78"/>
      <c r="K56" s="97">
        <f>AVERAGE(K57:K61)</f>
        <v>0</v>
      </c>
      <c r="L56" s="98">
        <f>SUM(L57:L61)</f>
        <v>0</v>
      </c>
      <c r="M56" s="99">
        <f>SUM(M57:M61)</f>
        <v>0</v>
      </c>
      <c r="N56" s="99">
        <f t="shared" ref="L56:N56" si="16">SUM(N57:N60)</f>
        <v>0</v>
      </c>
      <c r="O56" s="43"/>
      <c r="P56" s="55"/>
      <c r="Q56" s="36"/>
      <c r="R56" s="55"/>
      <c r="S56" s="55"/>
      <c r="T56" s="55"/>
    </row>
    <row r="57" spans="1:20" ht="21" customHeight="1" x14ac:dyDescent="0.35">
      <c r="A57" s="44"/>
      <c r="B57" s="71" t="s">
        <v>8</v>
      </c>
      <c r="C57" s="71" t="s">
        <v>128</v>
      </c>
      <c r="D57" s="75">
        <v>45292</v>
      </c>
      <c r="E57" s="75">
        <v>45293</v>
      </c>
      <c r="F57" s="69">
        <f t="shared" ref="F57:F60" si="17">DAYS360(D57,E57)</f>
        <v>1</v>
      </c>
      <c r="G57" t="s">
        <v>97</v>
      </c>
      <c r="H57" s="76" t="s">
        <v>130</v>
      </c>
      <c r="I57" t="s">
        <v>98</v>
      </c>
      <c r="J57" s="77" t="s">
        <v>131</v>
      </c>
      <c r="K57" s="68">
        <v>0</v>
      </c>
      <c r="L57" s="70">
        <v>0</v>
      </c>
      <c r="M57" s="67"/>
      <c r="N57" s="67"/>
      <c r="O57" s="54"/>
      <c r="P57" s="55"/>
      <c r="Q57" s="36"/>
      <c r="R57" s="55"/>
      <c r="S57" s="55"/>
      <c r="T57" s="55"/>
    </row>
    <row r="58" spans="1:20" ht="21" customHeight="1" x14ac:dyDescent="0.35">
      <c r="A58" s="44"/>
      <c r="B58" s="71" t="s">
        <v>8</v>
      </c>
      <c r="C58" s="71" t="s">
        <v>128</v>
      </c>
      <c r="D58" s="75">
        <v>45292</v>
      </c>
      <c r="E58" s="75">
        <v>45293</v>
      </c>
      <c r="F58" s="69">
        <f t="shared" si="17"/>
        <v>1</v>
      </c>
      <c r="G58" t="s">
        <v>95</v>
      </c>
      <c r="H58" s="76" t="s">
        <v>130</v>
      </c>
      <c r="I58" t="s">
        <v>96</v>
      </c>
      <c r="J58" s="77" t="s">
        <v>131</v>
      </c>
      <c r="K58" s="68">
        <v>0</v>
      </c>
      <c r="L58" s="70">
        <v>0</v>
      </c>
      <c r="M58" s="67"/>
      <c r="N58" s="67"/>
      <c r="O58" s="54"/>
      <c r="P58" s="56"/>
      <c r="Q58" s="56"/>
      <c r="R58" s="56"/>
      <c r="S58" s="56"/>
      <c r="T58" s="56"/>
    </row>
    <row r="59" spans="1:20" ht="21" customHeight="1" x14ac:dyDescent="0.35">
      <c r="A59" s="44"/>
      <c r="B59" s="71" t="s">
        <v>8</v>
      </c>
      <c r="C59" s="71" t="s">
        <v>128</v>
      </c>
      <c r="D59" s="75">
        <v>45292</v>
      </c>
      <c r="E59" s="75">
        <v>45293</v>
      </c>
      <c r="F59" s="69">
        <f t="shared" si="17"/>
        <v>1</v>
      </c>
      <c r="G59" t="s">
        <v>100</v>
      </c>
      <c r="H59" s="76" t="s">
        <v>130</v>
      </c>
      <c r="I59" t="s">
        <v>101</v>
      </c>
      <c r="J59" s="77" t="s">
        <v>131</v>
      </c>
      <c r="K59" s="68">
        <v>0</v>
      </c>
      <c r="L59" s="70">
        <v>0</v>
      </c>
      <c r="M59" s="67"/>
      <c r="N59" s="67"/>
      <c r="O59" s="54"/>
      <c r="P59" s="56"/>
      <c r="Q59" s="56"/>
      <c r="R59" s="56"/>
      <c r="S59" s="56"/>
      <c r="T59" s="56"/>
    </row>
    <row r="60" spans="1:20" ht="21" customHeight="1" x14ac:dyDescent="0.35">
      <c r="A60" s="44"/>
      <c r="B60" s="71" t="s">
        <v>8</v>
      </c>
      <c r="C60" s="71" t="s">
        <v>128</v>
      </c>
      <c r="D60" s="75">
        <v>45292</v>
      </c>
      <c r="E60" s="75">
        <v>45293</v>
      </c>
      <c r="F60" s="69">
        <f t="shared" si="17"/>
        <v>1</v>
      </c>
      <c r="G60" t="s">
        <v>102</v>
      </c>
      <c r="H60" s="76" t="s">
        <v>130</v>
      </c>
      <c r="I60" t="s">
        <v>103</v>
      </c>
      <c r="J60" s="77" t="s">
        <v>131</v>
      </c>
      <c r="K60" s="68">
        <v>0</v>
      </c>
      <c r="L60" s="70">
        <v>0</v>
      </c>
      <c r="M60" s="67"/>
      <c r="N60" s="67"/>
      <c r="O60" s="54"/>
      <c r="P60" s="56"/>
      <c r="Q60" s="56"/>
      <c r="R60" s="56"/>
      <c r="S60" s="56"/>
      <c r="T60" s="56"/>
    </row>
    <row r="61" spans="1:20" ht="21" customHeight="1" x14ac:dyDescent="0.35">
      <c r="A61" s="44"/>
      <c r="B61" s="71" t="s">
        <v>8</v>
      </c>
      <c r="C61" s="71" t="s">
        <v>128</v>
      </c>
      <c r="D61" s="90">
        <v>45292</v>
      </c>
      <c r="E61" s="90">
        <v>45293</v>
      </c>
      <c r="F61" s="91">
        <f t="shared" ref="F61" si="18">DAYS360(D61,E61)</f>
        <v>1</v>
      </c>
      <c r="G61" t="s">
        <v>104</v>
      </c>
      <c r="H61" s="92" t="s">
        <v>130</v>
      </c>
      <c r="I61" s="111" t="s">
        <v>137</v>
      </c>
      <c r="J61" s="93" t="s">
        <v>131</v>
      </c>
      <c r="K61" s="94">
        <v>0</v>
      </c>
      <c r="L61" s="95">
        <v>0</v>
      </c>
      <c r="M61" s="96"/>
      <c r="N61" s="96"/>
      <c r="O61" s="54"/>
      <c r="P61" s="56"/>
      <c r="Q61" s="56"/>
      <c r="R61" s="56"/>
      <c r="S61" s="56"/>
      <c r="T61" s="56"/>
    </row>
    <row r="62" spans="1:20" s="103" customFormat="1" ht="21" customHeight="1" x14ac:dyDescent="0.35">
      <c r="A62" s="100"/>
      <c r="B62" s="101"/>
      <c r="C62" s="101"/>
      <c r="D62" s="87"/>
      <c r="E62" s="87"/>
      <c r="F62" s="102"/>
      <c r="H62" s="88"/>
      <c r="J62" s="89"/>
      <c r="K62" s="104"/>
      <c r="L62" s="105"/>
      <c r="M62" s="106"/>
      <c r="N62" s="106"/>
      <c r="O62" s="107"/>
      <c r="P62" s="110"/>
      <c r="Q62" s="110"/>
      <c r="R62" s="110"/>
      <c r="S62" s="110"/>
      <c r="T62" s="110"/>
    </row>
    <row r="63" spans="1:20" ht="49.5" customHeight="1" thickBot="1" x14ac:dyDescent="0.75">
      <c r="A63" s="42"/>
      <c r="B63" s="78" t="s">
        <v>40</v>
      </c>
      <c r="C63" s="78"/>
      <c r="D63" s="78"/>
      <c r="E63" s="78"/>
      <c r="F63" s="78"/>
      <c r="G63" s="78"/>
      <c r="H63" s="78"/>
      <c r="I63" s="78"/>
      <c r="J63" s="78"/>
      <c r="K63" s="97">
        <f>AVERAGE(K64:K68)</f>
        <v>0</v>
      </c>
      <c r="L63" s="98">
        <f>SUM(L64:L68)</f>
        <v>0</v>
      </c>
      <c r="M63" s="99">
        <f>SUM(M64:M68)</f>
        <v>0</v>
      </c>
      <c r="N63" s="99">
        <f t="shared" ref="L63:N63" si="19">SUM(N64:N67)</f>
        <v>0</v>
      </c>
      <c r="O63" s="43"/>
      <c r="P63" s="55"/>
      <c r="Q63" s="36"/>
      <c r="R63" s="55"/>
      <c r="S63" s="55"/>
      <c r="T63" s="55"/>
    </row>
    <row r="64" spans="1:20" ht="21" customHeight="1" x14ac:dyDescent="0.35">
      <c r="A64" s="44"/>
      <c r="B64" s="71" t="s">
        <v>8</v>
      </c>
      <c r="C64" s="71" t="s">
        <v>128</v>
      </c>
      <c r="D64" s="75">
        <v>45292</v>
      </c>
      <c r="E64" s="75">
        <v>45293</v>
      </c>
      <c r="F64" s="69">
        <f t="shared" ref="F64:F67" si="20">DAYS360(D64,E64)</f>
        <v>1</v>
      </c>
      <c r="G64" t="s">
        <v>105</v>
      </c>
      <c r="H64" s="76" t="s">
        <v>130</v>
      </c>
      <c r="I64" t="s">
        <v>106</v>
      </c>
      <c r="J64" s="77" t="s">
        <v>131</v>
      </c>
      <c r="K64" s="68">
        <v>0</v>
      </c>
      <c r="L64" s="70">
        <v>0</v>
      </c>
      <c r="M64" s="67"/>
      <c r="N64" s="67"/>
      <c r="O64" s="54"/>
      <c r="P64" s="55"/>
      <c r="Q64" s="36"/>
      <c r="R64" s="55"/>
      <c r="S64" s="55"/>
      <c r="T64" s="55"/>
    </row>
    <row r="65" spans="1:20" ht="21" customHeight="1" x14ac:dyDescent="0.35">
      <c r="A65" s="44"/>
      <c r="B65" s="71" t="s">
        <v>8</v>
      </c>
      <c r="C65" s="71" t="s">
        <v>128</v>
      </c>
      <c r="D65" s="75">
        <v>45292</v>
      </c>
      <c r="E65" s="75">
        <v>45293</v>
      </c>
      <c r="F65" s="69">
        <f t="shared" si="20"/>
        <v>1</v>
      </c>
      <c r="G65" t="s">
        <v>107</v>
      </c>
      <c r="H65" s="76" t="s">
        <v>130</v>
      </c>
      <c r="I65" t="s">
        <v>108</v>
      </c>
      <c r="J65" s="77" t="s">
        <v>131</v>
      </c>
      <c r="K65" s="68">
        <v>0</v>
      </c>
      <c r="L65" s="70">
        <v>0</v>
      </c>
      <c r="M65" s="67"/>
      <c r="N65" s="67"/>
      <c r="O65" s="54"/>
      <c r="P65" s="56"/>
      <c r="Q65" s="56"/>
      <c r="R65" s="56"/>
      <c r="S65" s="56"/>
      <c r="T65" s="56"/>
    </row>
    <row r="66" spans="1:20" ht="21" customHeight="1" x14ac:dyDescent="0.35">
      <c r="A66" s="44"/>
      <c r="B66" s="71" t="s">
        <v>8</v>
      </c>
      <c r="C66" s="71" t="s">
        <v>128</v>
      </c>
      <c r="D66" s="75">
        <v>45292</v>
      </c>
      <c r="E66" s="75">
        <v>45293</v>
      </c>
      <c r="F66" s="69">
        <f t="shared" si="20"/>
        <v>1</v>
      </c>
      <c r="G66" t="s">
        <v>109</v>
      </c>
      <c r="H66" s="76" t="s">
        <v>130</v>
      </c>
      <c r="I66" t="s">
        <v>110</v>
      </c>
      <c r="J66" s="77" t="s">
        <v>131</v>
      </c>
      <c r="K66" s="68">
        <v>0</v>
      </c>
      <c r="L66" s="70">
        <v>0</v>
      </c>
      <c r="M66" s="67"/>
      <c r="N66" s="67"/>
      <c r="O66" s="54"/>
      <c r="P66" s="56"/>
      <c r="Q66" s="56"/>
      <c r="R66" s="56"/>
      <c r="S66" s="56"/>
      <c r="T66" s="56"/>
    </row>
    <row r="67" spans="1:20" ht="21" customHeight="1" x14ac:dyDescent="0.35">
      <c r="A67" s="44"/>
      <c r="B67" s="71" t="s">
        <v>8</v>
      </c>
      <c r="C67" s="71" t="s">
        <v>128</v>
      </c>
      <c r="D67" s="75">
        <v>45292</v>
      </c>
      <c r="E67" s="75">
        <v>45293</v>
      </c>
      <c r="F67" s="69">
        <f t="shared" si="20"/>
        <v>1</v>
      </c>
      <c r="G67" t="s">
        <v>112</v>
      </c>
      <c r="H67" s="76" t="s">
        <v>130</v>
      </c>
      <c r="I67" t="s">
        <v>113</v>
      </c>
      <c r="J67" s="77" t="s">
        <v>131</v>
      </c>
      <c r="K67" s="68">
        <v>0</v>
      </c>
      <c r="L67" s="70">
        <v>0</v>
      </c>
      <c r="M67" s="67"/>
      <c r="N67" s="67"/>
      <c r="O67" s="54"/>
      <c r="P67" s="56"/>
      <c r="Q67" s="56"/>
      <c r="R67" s="56"/>
      <c r="S67" s="56"/>
      <c r="T67" s="56"/>
    </row>
    <row r="68" spans="1:20" ht="21" customHeight="1" x14ac:dyDescent="0.35">
      <c r="A68" s="44"/>
      <c r="B68" s="71" t="s">
        <v>8</v>
      </c>
      <c r="C68" s="71" t="s">
        <v>128</v>
      </c>
      <c r="D68" s="75">
        <v>45292</v>
      </c>
      <c r="E68" s="75">
        <v>45293</v>
      </c>
      <c r="F68" s="69">
        <f t="shared" ref="F68" si="21">DAYS360(D68,E68)</f>
        <v>1</v>
      </c>
      <c r="G68" t="s">
        <v>100</v>
      </c>
      <c r="H68" s="76" t="s">
        <v>130</v>
      </c>
      <c r="I68" t="s">
        <v>111</v>
      </c>
      <c r="J68" s="77" t="s">
        <v>131</v>
      </c>
      <c r="K68" s="68">
        <v>0</v>
      </c>
      <c r="L68" s="70">
        <v>0</v>
      </c>
      <c r="M68" s="67"/>
      <c r="N68" s="67"/>
      <c r="O68" s="54"/>
      <c r="P68" s="56"/>
      <c r="Q68" s="56"/>
      <c r="R68" s="56"/>
      <c r="S68" s="56"/>
      <c r="T68" s="56"/>
    </row>
    <row r="69" spans="1:20" ht="21" customHeight="1" x14ac:dyDescent="0.35">
      <c r="A69" s="44"/>
      <c r="B69" s="45"/>
      <c r="C69" s="45"/>
      <c r="D69" s="46"/>
      <c r="E69" s="46"/>
      <c r="F69" s="47"/>
      <c r="G69" s="48"/>
      <c r="H69" s="49"/>
      <c r="I69" s="45"/>
      <c r="J69" s="50"/>
      <c r="K69" s="51"/>
      <c r="L69" s="52"/>
      <c r="M69" s="53"/>
      <c r="N69" s="53"/>
      <c r="O69" s="54"/>
      <c r="P69" s="56"/>
      <c r="Q69" s="56"/>
      <c r="R69" s="56"/>
      <c r="S69" s="56"/>
      <c r="T69" s="56"/>
    </row>
    <row r="70" spans="1:20" ht="49.5" customHeight="1" thickBot="1" x14ac:dyDescent="0.75">
      <c r="A70" s="42"/>
      <c r="B70" s="78" t="s">
        <v>41</v>
      </c>
      <c r="C70" s="78"/>
      <c r="D70" s="78"/>
      <c r="E70" s="78"/>
      <c r="F70" s="78"/>
      <c r="G70" s="78"/>
      <c r="H70" s="78"/>
      <c r="I70" s="78"/>
      <c r="J70" s="78"/>
      <c r="K70" s="72">
        <f>AVERAGE(K71:K77)</f>
        <v>0</v>
      </c>
      <c r="L70" s="73">
        <f>SUM(L71:L77)</f>
        <v>0</v>
      </c>
      <c r="M70" s="74">
        <f>SUM(M71:M77)</f>
        <v>0</v>
      </c>
      <c r="N70" s="74">
        <f>SUM(N71:N77)</f>
        <v>0</v>
      </c>
      <c r="O70" s="43"/>
      <c r="P70" s="55"/>
      <c r="Q70" s="36"/>
      <c r="R70" s="55"/>
      <c r="S70" s="55"/>
      <c r="T70" s="55"/>
    </row>
    <row r="71" spans="1:20" ht="21" customHeight="1" x14ac:dyDescent="0.35">
      <c r="A71" s="44"/>
      <c r="B71" s="71" t="s">
        <v>8</v>
      </c>
      <c r="C71" s="71" t="s">
        <v>128</v>
      </c>
      <c r="D71" s="75">
        <v>45292</v>
      </c>
      <c r="E71" s="75">
        <v>45293</v>
      </c>
      <c r="F71" s="69">
        <f t="shared" ref="F71:F74" si="22">DAYS360(D71,E71)</f>
        <v>1</v>
      </c>
      <c r="G71" t="s">
        <v>114</v>
      </c>
      <c r="H71" s="76" t="s">
        <v>130</v>
      </c>
      <c r="I71" t="s">
        <v>115</v>
      </c>
      <c r="J71" s="77" t="s">
        <v>131</v>
      </c>
      <c r="K71" s="68">
        <v>0</v>
      </c>
      <c r="L71" s="70">
        <v>0</v>
      </c>
      <c r="M71" s="67"/>
      <c r="N71" s="67"/>
      <c r="O71" s="54"/>
      <c r="P71" s="55"/>
      <c r="Q71" s="36"/>
      <c r="R71" s="55"/>
      <c r="S71" s="55"/>
      <c r="T71" s="55"/>
    </row>
    <row r="72" spans="1:20" ht="21" customHeight="1" x14ac:dyDescent="0.35">
      <c r="A72" s="44"/>
      <c r="B72" s="71" t="s">
        <v>8</v>
      </c>
      <c r="C72" s="71" t="s">
        <v>128</v>
      </c>
      <c r="D72" s="75">
        <v>45292</v>
      </c>
      <c r="E72" s="75">
        <v>45293</v>
      </c>
      <c r="F72" s="69">
        <f t="shared" si="22"/>
        <v>1</v>
      </c>
      <c r="G72" t="s">
        <v>116</v>
      </c>
      <c r="H72" s="76" t="s">
        <v>130</v>
      </c>
      <c r="I72" t="s">
        <v>117</v>
      </c>
      <c r="J72" s="77" t="s">
        <v>131</v>
      </c>
      <c r="K72" s="68">
        <v>0</v>
      </c>
      <c r="L72" s="70">
        <v>0</v>
      </c>
      <c r="M72" s="67"/>
      <c r="N72" s="67"/>
      <c r="O72" s="54"/>
      <c r="P72" s="56"/>
      <c r="Q72" s="56"/>
      <c r="R72" s="56"/>
      <c r="S72" s="56"/>
      <c r="T72" s="56"/>
    </row>
    <row r="73" spans="1:20" ht="21" customHeight="1" x14ac:dyDescent="0.35">
      <c r="A73" s="44"/>
      <c r="B73" s="71" t="s">
        <v>8</v>
      </c>
      <c r="C73" s="71" t="s">
        <v>128</v>
      </c>
      <c r="D73" s="75">
        <v>45292</v>
      </c>
      <c r="E73" s="75">
        <v>45293</v>
      </c>
      <c r="F73" s="69">
        <f t="shared" si="22"/>
        <v>1</v>
      </c>
      <c r="G73" t="s">
        <v>118</v>
      </c>
      <c r="H73" s="76" t="s">
        <v>130</v>
      </c>
      <c r="I73" t="s">
        <v>119</v>
      </c>
      <c r="J73" s="77" t="s">
        <v>131</v>
      </c>
      <c r="K73" s="68">
        <v>0</v>
      </c>
      <c r="L73" s="70">
        <v>0</v>
      </c>
      <c r="M73" s="67"/>
      <c r="N73" s="67"/>
      <c r="O73" s="54"/>
      <c r="P73" s="56"/>
      <c r="Q73" s="56"/>
      <c r="R73" s="56"/>
      <c r="S73" s="56"/>
      <c r="T73" s="56"/>
    </row>
    <row r="74" spans="1:20" ht="21" customHeight="1" x14ac:dyDescent="0.35">
      <c r="A74" s="44"/>
      <c r="B74" s="71" t="s">
        <v>8</v>
      </c>
      <c r="C74" s="71" t="s">
        <v>128</v>
      </c>
      <c r="D74" s="75">
        <v>45292</v>
      </c>
      <c r="E74" s="75">
        <v>45293</v>
      </c>
      <c r="F74" s="69">
        <f t="shared" si="22"/>
        <v>1</v>
      </c>
      <c r="G74" t="s">
        <v>120</v>
      </c>
      <c r="H74" s="76" t="s">
        <v>130</v>
      </c>
      <c r="I74" t="s">
        <v>121</v>
      </c>
      <c r="J74" s="77" t="s">
        <v>131</v>
      </c>
      <c r="K74" s="68">
        <v>0</v>
      </c>
      <c r="L74" s="70">
        <v>0</v>
      </c>
      <c r="M74" s="67"/>
      <c r="N74" s="67"/>
      <c r="O74" s="54"/>
      <c r="P74" s="56"/>
      <c r="Q74" s="56"/>
      <c r="R74" s="56"/>
      <c r="S74" s="56"/>
      <c r="T74" s="56"/>
    </row>
    <row r="75" spans="1:20" ht="21" customHeight="1" x14ac:dyDescent="0.35">
      <c r="A75" s="44"/>
      <c r="B75" s="71" t="s">
        <v>8</v>
      </c>
      <c r="C75" s="71" t="s">
        <v>128</v>
      </c>
      <c r="D75" s="75">
        <v>45292</v>
      </c>
      <c r="E75" s="75">
        <v>45293</v>
      </c>
      <c r="F75" s="69">
        <f t="shared" ref="F75" si="23">DAYS360(D75,E75)</f>
        <v>1</v>
      </c>
      <c r="G75" t="s">
        <v>122</v>
      </c>
      <c r="H75" s="76" t="s">
        <v>130</v>
      </c>
      <c r="I75" t="s">
        <v>123</v>
      </c>
      <c r="J75" s="77" t="s">
        <v>131</v>
      </c>
      <c r="K75" s="68">
        <v>0</v>
      </c>
      <c r="L75" s="70">
        <v>0</v>
      </c>
      <c r="M75" s="67"/>
      <c r="N75" s="67"/>
      <c r="O75" s="54"/>
      <c r="P75" s="56"/>
      <c r="Q75" s="56"/>
      <c r="R75" s="56"/>
      <c r="S75" s="56"/>
      <c r="T75" s="56"/>
    </row>
    <row r="76" spans="1:20" ht="21" customHeight="1" x14ac:dyDescent="0.35">
      <c r="A76" s="44"/>
      <c r="B76" s="71" t="s">
        <v>8</v>
      </c>
      <c r="C76" s="71" t="s">
        <v>128</v>
      </c>
      <c r="D76" s="75">
        <v>45292</v>
      </c>
      <c r="E76" s="75">
        <v>45293</v>
      </c>
      <c r="F76" s="69">
        <f t="shared" ref="F76:F77" si="24">DAYS360(D76,E76)</f>
        <v>1</v>
      </c>
      <c r="G76" t="s">
        <v>124</v>
      </c>
      <c r="H76" s="76" t="s">
        <v>130</v>
      </c>
      <c r="I76" t="s">
        <v>125</v>
      </c>
      <c r="J76" s="77" t="s">
        <v>131</v>
      </c>
      <c r="K76" s="68">
        <v>0</v>
      </c>
      <c r="L76" s="70">
        <v>0</v>
      </c>
      <c r="M76" s="67"/>
      <c r="N76" s="67"/>
      <c r="O76" s="54"/>
      <c r="P76" s="56"/>
      <c r="Q76" s="56"/>
      <c r="R76" s="56"/>
      <c r="S76" s="56"/>
      <c r="T76" s="56"/>
    </row>
    <row r="77" spans="1:20" ht="21" customHeight="1" x14ac:dyDescent="0.35">
      <c r="A77" s="44"/>
      <c r="B77" s="71" t="s">
        <v>8</v>
      </c>
      <c r="C77" s="71" t="s">
        <v>128</v>
      </c>
      <c r="D77" s="75">
        <v>45292</v>
      </c>
      <c r="E77" s="75">
        <v>45293</v>
      </c>
      <c r="F77" s="69">
        <f t="shared" si="24"/>
        <v>1</v>
      </c>
      <c r="G77" t="s">
        <v>126</v>
      </c>
      <c r="H77" s="76" t="s">
        <v>130</v>
      </c>
      <c r="I77" t="s">
        <v>127</v>
      </c>
      <c r="J77" s="77" t="s">
        <v>131</v>
      </c>
      <c r="K77" s="68">
        <v>0</v>
      </c>
      <c r="L77" s="70">
        <v>0</v>
      </c>
      <c r="M77" s="67"/>
      <c r="N77" s="67"/>
      <c r="O77" s="54"/>
      <c r="P77" s="56"/>
      <c r="Q77" s="56"/>
      <c r="R77" s="56"/>
      <c r="S77" s="56"/>
      <c r="T77" s="56"/>
    </row>
  </sheetData>
  <mergeCells count="22">
    <mergeCell ref="B1:C1"/>
    <mergeCell ref="D1:E1"/>
    <mergeCell ref="F1:G1"/>
    <mergeCell ref="H1:I1"/>
    <mergeCell ref="B18:J18"/>
    <mergeCell ref="B3:J3"/>
    <mergeCell ref="B24:J24"/>
    <mergeCell ref="B31:J31"/>
    <mergeCell ref="B38:J38"/>
    <mergeCell ref="B44:J44"/>
    <mergeCell ref="B50:J50"/>
    <mergeCell ref="B56:J56"/>
    <mergeCell ref="B63:J63"/>
    <mergeCell ref="B70:J70"/>
    <mergeCell ref="J9:K9"/>
    <mergeCell ref="L9:N9"/>
    <mergeCell ref="B11:I11"/>
    <mergeCell ref="B5:C5"/>
    <mergeCell ref="D5:G5"/>
    <mergeCell ref="B6:C6"/>
    <mergeCell ref="D6:G6"/>
    <mergeCell ref="B9:I9"/>
  </mergeCells>
  <dataValidations count="3">
    <dataValidation type="list" allowBlank="1" sqref="B71:B77 B19:B23 B12:B17 B25:B30 B39:B43 B51:B55 B45:B49 B57:B62 B32:B37 B64:B69" xr:uid="{00000000-0002-0000-0000-000000000000}">
      <formula1>$Q$4:$Q$7</formula1>
    </dataValidation>
    <dataValidation type="list" allowBlank="1" sqref="C69 C23 C59:C62" xr:uid="{00000000-0002-0000-0000-000001000000}">
      <formula1>$S$4:$S$6</formula1>
    </dataValidation>
    <dataValidation type="list" allowBlank="1" sqref="C12:C17 C19:C22 C25:C30 C32:C37 C39:C43 C45:C49 C51:C55 C57:C58 C64:C68 C71:C77" xr:uid="{23A91D88-9A5A-47F4-8030-F9232E61646E}">
      <formula1>$S$4:$S$7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Management Tracking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Lori Ramsey</cp:lastModifiedBy>
  <dcterms:created xsi:type="dcterms:W3CDTF">2024-06-05T20:06:00Z</dcterms:created>
  <dcterms:modified xsi:type="dcterms:W3CDTF">2024-06-06T13:17:54Z</dcterms:modified>
</cp:coreProperties>
</file>